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 firstSheet="2" activeTab="7"/>
  </bookViews>
  <sheets>
    <sheet name="Январь Февраль" sheetId="1" r:id="rId1"/>
    <sheet name="Марат" sheetId="2" r:id="rId2"/>
    <sheet name="Апрель 18" sheetId="3" r:id="rId3"/>
    <sheet name="Май 18" sheetId="4" r:id="rId4"/>
    <sheet name="Июнь 18" sheetId="5" r:id="rId5"/>
    <sheet name="Июль 18" sheetId="6" r:id="rId6"/>
    <sheet name="Август 18" sheetId="7" r:id="rId7"/>
    <sheet name="Сентябрь 18" sheetId="8" r:id="rId8"/>
  </sheets>
  <definedNames>
    <definedName name="_xlnm.Print_Area" localSheetId="2">'Апрель 18'!$A$65:$E$79</definedName>
    <definedName name="_xlnm.Print_Area" localSheetId="3">'Май 18'!$A$88:$H$190</definedName>
    <definedName name="_xlnm.Print_Area" localSheetId="1">Марат!$A$45:$F$57</definedName>
    <definedName name="_xlnm.Print_Area" localSheetId="0">'Январь Февраль'!$A$1:$F$23</definedName>
  </definedNames>
  <calcPr calcId="145621" refMode="R1C1"/>
</workbook>
</file>

<file path=xl/calcChain.xml><?xml version="1.0" encoding="utf-8"?>
<calcChain xmlns="http://schemas.openxmlformats.org/spreadsheetml/2006/main">
  <c r="P124" i="8" l="1"/>
  <c r="F124" i="8"/>
  <c r="O93" i="8"/>
  <c r="N93" i="8"/>
  <c r="P93" i="8"/>
  <c r="N40" i="8" l="1"/>
  <c r="P40" i="8"/>
  <c r="F40" i="8"/>
  <c r="N184" i="7" l="1"/>
  <c r="N170" i="7"/>
  <c r="F162" i="7"/>
  <c r="P162" i="7"/>
  <c r="N162" i="7"/>
  <c r="N139" i="7"/>
  <c r="N125" i="7"/>
  <c r="N24" i="7"/>
  <c r="N61" i="7"/>
  <c r="N41" i="7"/>
  <c r="P69" i="7"/>
  <c r="N69" i="7"/>
  <c r="N17" i="7"/>
  <c r="P139" i="7" l="1"/>
  <c r="P184" i="7"/>
  <c r="P170" i="7"/>
  <c r="F184" i="7" l="1"/>
  <c r="F170" i="7"/>
  <c r="P125" i="7" l="1"/>
  <c r="P61" i="7" l="1"/>
  <c r="F61" i="7"/>
  <c r="P41" i="7"/>
  <c r="F41" i="7"/>
  <c r="P24" i="7"/>
  <c r="P17" i="7"/>
  <c r="F17" i="7"/>
  <c r="F24" i="7"/>
  <c r="P231" i="6" l="1"/>
  <c r="N231" i="6"/>
  <c r="F225" i="6" l="1"/>
  <c r="N157" i="6"/>
  <c r="F157" i="6"/>
  <c r="P157" i="6"/>
  <c r="N225" i="6"/>
  <c r="P225" i="6"/>
  <c r="N124" i="6" l="1"/>
  <c r="N192" i="6"/>
  <c r="P192" i="6" l="1"/>
  <c r="N89" i="6" l="1"/>
  <c r="N115" i="6" l="1"/>
  <c r="N106" i="6"/>
  <c r="P106" i="6"/>
  <c r="N48" i="6" l="1"/>
  <c r="P48" i="6" l="1"/>
  <c r="P56" i="6"/>
  <c r="P66" i="6"/>
  <c r="P89" i="6"/>
  <c r="N182" i="4" l="1"/>
  <c r="N21" i="5"/>
  <c r="P21" i="6" l="1"/>
  <c r="P113" i="5"/>
  <c r="P88" i="5"/>
  <c r="N81" i="5"/>
  <c r="P81" i="5"/>
  <c r="N64" i="5" l="1"/>
  <c r="P159" i="5"/>
  <c r="P130" i="5"/>
  <c r="P170" i="5"/>
  <c r="F93" i="5" l="1"/>
  <c r="F88" i="5"/>
  <c r="F81" i="5" l="1"/>
  <c r="F72" i="5"/>
  <c r="P64" i="5"/>
  <c r="F64" i="5"/>
  <c r="F28" i="5"/>
  <c r="P21" i="5" l="1"/>
  <c r="F21" i="5"/>
  <c r="F182" i="4" l="1"/>
  <c r="F189" i="4" l="1"/>
  <c r="F152" i="4" l="1"/>
  <c r="F131" i="4" l="1"/>
  <c r="F124" i="4" l="1"/>
  <c r="F114" i="4"/>
  <c r="F106" i="4"/>
  <c r="F97" i="4"/>
  <c r="P65" i="4" l="1"/>
  <c r="P66" i="4"/>
  <c r="P67" i="4"/>
  <c r="P68" i="4"/>
  <c r="P69" i="4"/>
  <c r="P70" i="4"/>
  <c r="P71" i="4"/>
  <c r="P72" i="4"/>
  <c r="P73" i="4"/>
  <c r="P74" i="4"/>
  <c r="P75" i="4"/>
  <c r="P64" i="4"/>
  <c r="P76" i="4" l="1"/>
  <c r="P84" i="4"/>
  <c r="P50" i="4" l="1"/>
  <c r="P51" i="4"/>
  <c r="P52" i="4"/>
  <c r="P53" i="4"/>
  <c r="P54" i="4"/>
  <c r="P55" i="4"/>
  <c r="P56" i="4"/>
  <c r="P57" i="4"/>
  <c r="P58" i="4"/>
  <c r="P49" i="4"/>
  <c r="P39" i="4"/>
  <c r="P40" i="4"/>
  <c r="P41" i="4"/>
  <c r="P42" i="4"/>
  <c r="P43" i="4"/>
  <c r="P38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15" i="4"/>
  <c r="P44" i="4" l="1"/>
  <c r="F76" i="4"/>
  <c r="F80" i="4" s="1"/>
  <c r="F44" i="4" l="1"/>
  <c r="P59" i="4" l="1"/>
  <c r="K267" i="3" l="1"/>
  <c r="P33" i="4" l="1"/>
  <c r="N33" i="4"/>
  <c r="F33" i="4"/>
  <c r="N10" i="4"/>
  <c r="P10" i="4"/>
  <c r="F10" i="4"/>
  <c r="K286" i="3" l="1"/>
  <c r="M313" i="3" l="1"/>
  <c r="M308" i="3"/>
  <c r="M302" i="3"/>
  <c r="M272" i="3"/>
  <c r="M274" i="3"/>
  <c r="M276" i="3"/>
  <c r="M282" i="3"/>
  <c r="M283" i="3"/>
  <c r="M267" i="3"/>
  <c r="M286" i="3" l="1"/>
  <c r="K115" i="3"/>
  <c r="K261" i="3"/>
  <c r="M261" i="3"/>
  <c r="F62" i="3" l="1"/>
  <c r="K62" i="3"/>
  <c r="M62" i="3"/>
  <c r="K250" i="3"/>
  <c r="M250" i="3"/>
  <c r="K217" i="3"/>
  <c r="M217" i="3" l="1"/>
  <c r="M35" i="3" l="1"/>
  <c r="M47" i="3"/>
  <c r="M194" i="3" l="1"/>
  <c r="M176" i="3" l="1"/>
  <c r="M115" i="3"/>
  <c r="K79" i="3" l="1"/>
  <c r="M79" i="3"/>
  <c r="M54" i="3" l="1"/>
  <c r="K54" i="3"/>
  <c r="F54" i="3"/>
  <c r="F120" i="2" l="1"/>
  <c r="K104" i="2"/>
  <c r="K94" i="2"/>
  <c r="M94" i="2"/>
  <c r="M112" i="2"/>
  <c r="K112" i="2"/>
  <c r="K136" i="2"/>
  <c r="M136" i="2"/>
  <c r="K120" i="2"/>
  <c r="M120" i="2"/>
  <c r="K86" i="2"/>
  <c r="M86" i="2"/>
  <c r="K57" i="2"/>
  <c r="M57" i="2"/>
  <c r="F66" i="2"/>
  <c r="M66" i="2"/>
  <c r="K66" i="2"/>
  <c r="M104" i="2"/>
  <c r="M147" i="2"/>
  <c r="K152" i="2"/>
  <c r="M152" i="2" l="1"/>
  <c r="F47" i="3"/>
  <c r="K47" i="3"/>
  <c r="K35" i="3" l="1"/>
  <c r="M25" i="3"/>
  <c r="K25" i="3"/>
  <c r="F25" i="3"/>
  <c r="F94" i="2" l="1"/>
  <c r="F86" i="2" l="1"/>
  <c r="F32" i="2" l="1"/>
  <c r="F42" i="2"/>
  <c r="F84" i="1" l="1"/>
  <c r="F75" i="1" l="1"/>
</calcChain>
</file>

<file path=xl/sharedStrings.xml><?xml version="1.0" encoding="utf-8"?>
<sst xmlns="http://schemas.openxmlformats.org/spreadsheetml/2006/main" count="7702" uniqueCount="1228">
  <si>
    <t>лист 12 мм</t>
  </si>
  <si>
    <t>С345-3</t>
  </si>
  <si>
    <t>ГОСТ 19903-74</t>
  </si>
  <si>
    <t>Арматура 14 А240</t>
  </si>
  <si>
    <t>ст3</t>
  </si>
  <si>
    <t>ГОСТ 5781-82</t>
  </si>
  <si>
    <t>Арматура 16 А240</t>
  </si>
  <si>
    <t>Швеллер 30П</t>
  </si>
  <si>
    <t>С345</t>
  </si>
  <si>
    <t>ГОСТ 8240-97</t>
  </si>
  <si>
    <t>кг</t>
  </si>
  <si>
    <t>Швеллер 40П</t>
  </si>
  <si>
    <t>Круг 5 мм</t>
  </si>
  <si>
    <t>ст3сп5</t>
  </si>
  <si>
    <t>ГОСТ 2590-88</t>
  </si>
  <si>
    <t>Труба круглая 16х1,5 мм</t>
  </si>
  <si>
    <t>С255</t>
  </si>
  <si>
    <t>ГОСТ 10704-91</t>
  </si>
  <si>
    <t>Труба круглая 127х3 мм</t>
  </si>
  <si>
    <t>Труба круглая 273х3,5 мм</t>
  </si>
  <si>
    <t>Труба круглая 325х4 мм</t>
  </si>
  <si>
    <t>Труба круглая 27х2,5 мм</t>
  </si>
  <si>
    <t>Труба круглая 159х2 мм</t>
  </si>
  <si>
    <t>Труба круглая 550х9 мм</t>
  </si>
  <si>
    <t>ГОСТ 8732-78</t>
  </si>
  <si>
    <t>Сетка-рабица 2х50х2</t>
  </si>
  <si>
    <t>ГОСТ 5336-80</t>
  </si>
  <si>
    <t xml:space="preserve">кг </t>
  </si>
  <si>
    <t>Лист профилированный НС35-1000-0,8</t>
  </si>
  <si>
    <t>ГОСТ 24045-93</t>
  </si>
  <si>
    <t>Швеллер 30У</t>
  </si>
  <si>
    <t>лист 20 мм</t>
  </si>
  <si>
    <t>Объект Металлоконструкции (заказ насосная БНС 50)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</si>
  <si>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Cambria"/>
        <family val="1"/>
        <charset val="204"/>
      </rPr>
      <t> </t>
    </r>
  </si>
  <si>
    <t>Балка 30К2</t>
  </si>
  <si>
    <t>СТО АСЧМ 20-93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</si>
  <si>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Cambria"/>
        <family val="1"/>
        <charset val="204"/>
      </rPr>
      <t> </t>
    </r>
  </si>
  <si>
    <t>Балка 25К2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</si>
  <si>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Cambria"/>
        <family val="1"/>
        <charset val="204"/>
      </rPr>
      <t> </t>
    </r>
  </si>
  <si>
    <t>Балка 40Б1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</si>
  <si>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Cambria"/>
        <family val="1"/>
        <charset val="204"/>
      </rPr>
      <t> </t>
    </r>
  </si>
  <si>
    <t>Балка 30М</t>
  </si>
  <si>
    <t>ГОСТ 19425-74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</si>
  <si>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Cambria"/>
        <family val="1"/>
        <charset val="204"/>
      </rPr>
      <t> </t>
    </r>
  </si>
  <si>
    <t>Швеллер 24П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</si>
  <si>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Cambria"/>
        <family val="1"/>
        <charset val="204"/>
      </rPr>
      <t> </t>
    </r>
  </si>
  <si>
    <t>Швеллер 14П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</si>
  <si>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Cambria"/>
        <family val="1"/>
        <charset val="204"/>
      </rPr>
      <t> </t>
    </r>
  </si>
  <si>
    <t>Швеллер гнутый 160х80х5 мм</t>
  </si>
  <si>
    <t>ГОСТ 8278-83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</si>
  <si>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Cambria"/>
        <family val="1"/>
        <charset val="204"/>
      </rPr>
      <t> </t>
    </r>
  </si>
  <si>
    <t>Швеллер гнутый 80х50х4 мм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</si>
  <si>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Cambria"/>
        <family val="1"/>
        <charset val="204"/>
      </rPr>
      <t> </t>
    </r>
  </si>
  <si>
    <t>Уголок 63х5 мм</t>
  </si>
  <si>
    <t>ГОСТ 8509-93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</si>
  <si>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Cambria"/>
        <family val="1"/>
        <charset val="204"/>
      </rPr>
      <t> </t>
    </r>
  </si>
  <si>
    <t>Уголок 75х6 мм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</si>
  <si>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Cambria"/>
        <family val="1"/>
        <charset val="204"/>
      </rPr>
      <t> </t>
    </r>
  </si>
  <si>
    <t>лист 4 мм рифлёный ромб</t>
  </si>
  <si>
    <t>ГОСТ 8568-77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</si>
  <si>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Cambria"/>
        <family val="1"/>
        <charset val="204"/>
      </rPr>
      <t> </t>
    </r>
  </si>
  <si>
    <t>лист 14 мм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</si>
  <si>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Cambria"/>
        <family val="1"/>
        <charset val="204"/>
      </rPr>
      <t> </t>
    </r>
  </si>
  <si>
    <t>лист 8 мм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</si>
  <si>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Cambria"/>
        <family val="1"/>
        <charset val="204"/>
      </rPr>
      <t> </t>
    </r>
  </si>
  <si>
    <t>лист ПВЛ 406</t>
  </si>
  <si>
    <t>ТУ 36.26.11-5-89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</si>
  <si>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Cambria"/>
        <family val="1"/>
        <charset val="204"/>
      </rPr>
      <t> </t>
    </r>
  </si>
  <si>
    <t>Труба профильная 160х120х4 мм</t>
  </si>
  <si>
    <t>ТУ36-2287-80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</si>
  <si>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Cambria"/>
        <family val="1"/>
        <charset val="204"/>
      </rPr>
      <t> </t>
    </r>
  </si>
  <si>
    <t>Труба профильная 140х5 мм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</si>
  <si>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Cambria"/>
        <family val="1"/>
        <charset val="204"/>
      </rPr>
      <t> </t>
    </r>
  </si>
  <si>
    <t>Труба профильная 100х5 мм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</si>
  <si>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Cambria"/>
        <family val="1"/>
        <charset val="204"/>
      </rPr>
      <t> </t>
    </r>
  </si>
  <si>
    <t>Труба профильная 80х3 мм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</si>
  <si>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Cambria"/>
        <family val="1"/>
        <charset val="204"/>
      </rPr>
      <t> </t>
    </r>
  </si>
  <si>
    <t>Труба круглая 50х3 мм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</si>
  <si>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Cambria"/>
        <family val="1"/>
        <charset val="204"/>
      </rPr>
      <t> </t>
    </r>
  </si>
  <si>
    <t>Труба круглая 38х3 мм</t>
  </si>
  <si>
    <t>ИТОГО</t>
  </si>
  <si>
    <t>Объект Металлоконструкции (ТШ 288 т)</t>
  </si>
  <si>
    <t>лист 10 мм</t>
  </si>
  <si>
    <t>лист 30 мм</t>
  </si>
  <si>
    <t>лист 4 мм</t>
  </si>
  <si>
    <t>лист 6 мм</t>
  </si>
  <si>
    <t>Уголок 40х4 мм</t>
  </si>
  <si>
    <t>Уголок 50х5 мм</t>
  </si>
  <si>
    <t>Уголок 90х6 мм</t>
  </si>
  <si>
    <t>Уголок 100х8 мм</t>
  </si>
  <si>
    <t>Уголок 110х8 мм</t>
  </si>
  <si>
    <t>ГОСТ 8510-93</t>
  </si>
  <si>
    <t>Уголок 160х10 мм</t>
  </si>
  <si>
    <t>Швеллер 10У</t>
  </si>
  <si>
    <t>Швеллер 16У</t>
  </si>
  <si>
    <t>Арматура 14</t>
  </si>
  <si>
    <t>09Г2С-6</t>
  </si>
  <si>
    <t>Арматура 16</t>
  </si>
  <si>
    <t>Лист профилированный С10-1000-0,7</t>
  </si>
  <si>
    <t>ГОСТ 24095-94</t>
  </si>
  <si>
    <t>МКМ чел</t>
  </si>
  <si>
    <t>МКМ Чел</t>
  </si>
  <si>
    <t>спк</t>
  </si>
  <si>
    <t>сибресурс</t>
  </si>
  <si>
    <t>мкм екат</t>
  </si>
  <si>
    <t>Сибресурс</t>
  </si>
  <si>
    <t>Уголок 32х4 мм</t>
  </si>
  <si>
    <t>стан</t>
  </si>
  <si>
    <t>промсетка</t>
  </si>
  <si>
    <t>сами</t>
  </si>
  <si>
    <t>лист 16 мм</t>
  </si>
  <si>
    <t>Уголок 90х7 мм</t>
  </si>
  <si>
    <t>Уголок 110х7 мм</t>
  </si>
  <si>
    <t>Швеллер 20У</t>
  </si>
  <si>
    <t>мкм ек</t>
  </si>
  <si>
    <t>спк - 2 тонны</t>
  </si>
  <si>
    <t>Труба профильная 80х80х4 мм</t>
  </si>
  <si>
    <t>09Г2С</t>
  </si>
  <si>
    <t>ГОСТ 8639-82</t>
  </si>
  <si>
    <t>Труба профильная 50х50х4 мм </t>
  </si>
  <si>
    <t>Швеллер 14У</t>
  </si>
  <si>
    <t>ГОСТ 8709-93</t>
  </si>
  <si>
    <t>Ст3пс</t>
  </si>
  <si>
    <t xml:space="preserve">Труба 89х6 мм </t>
  </si>
  <si>
    <t>Блок автоматики</t>
  </si>
  <si>
    <t xml:space="preserve">Швеллер 27У </t>
  </si>
  <si>
    <t>ГОСТ 8240</t>
  </si>
  <si>
    <t xml:space="preserve">Швеллер 20У </t>
  </si>
  <si>
    <t>Уголок 25х3 мм</t>
  </si>
  <si>
    <t>Труба 60х40х3 мм</t>
  </si>
  <si>
    <t>ГОСТ 8645-68/ ГОСТ 19281-2014</t>
  </si>
  <si>
    <t>Лист 2 х1500х6000 мм</t>
  </si>
  <si>
    <t>Лист 5х1500х600  мм</t>
  </si>
  <si>
    <t xml:space="preserve">Лист алюминиевый рифленый "квинтет" чечевица 2х1500х3000 АМг2 </t>
  </si>
  <si>
    <t>АМГ2</t>
  </si>
  <si>
    <t>ГОСТ 21631-76</t>
  </si>
  <si>
    <t>Лист Б-ПН-О-10 мм</t>
  </si>
  <si>
    <t>Круг 16-В  мм</t>
  </si>
  <si>
    <t>ГОСТ2590-88</t>
  </si>
  <si>
    <t xml:space="preserve">Лист ПВ506 (508) </t>
  </si>
  <si>
    <t>ст3пс</t>
  </si>
  <si>
    <t>ТУ36.26.11-5-89</t>
  </si>
  <si>
    <t xml:space="preserve">Двутавр 14(или16)  </t>
  </si>
  <si>
    <t>ст09Г2С</t>
  </si>
  <si>
    <t>ГОСТ 8239-89</t>
  </si>
  <si>
    <t xml:space="preserve">Швеллер 8П </t>
  </si>
  <si>
    <t>Труба 133х12 мм</t>
  </si>
  <si>
    <t xml:space="preserve">ГОСТ 8732  </t>
  </si>
  <si>
    <t xml:space="preserve">Пруток стальной горячекатаный 6 мм круглый </t>
  </si>
  <si>
    <t xml:space="preserve">Проволока вязальная стальная 1,2-П-2Ц-II </t>
  </si>
  <si>
    <t>ГОСТ 3282-74</t>
  </si>
  <si>
    <t xml:space="preserve">Труба 377х9 мм, кл.прочности L175 по ГОСТ ISO 3183  </t>
  </si>
  <si>
    <t>09ГСФ</t>
  </si>
  <si>
    <t>ГОСТ 8732</t>
  </si>
  <si>
    <t xml:space="preserve">Труба 219х8 мм, кл.прочности L175 по ГОСТ ISO 3183  </t>
  </si>
  <si>
    <t xml:space="preserve">Труба 159х6 мм, кл.прочности L175 по ГОСТ ISO 3183  </t>
  </si>
  <si>
    <t>Труба 108х4 мм</t>
  </si>
  <si>
    <t xml:space="preserve">09Г2С   </t>
  </si>
  <si>
    <t>Труба 76х4 мм</t>
  </si>
  <si>
    <t>ГОСТ 8732-74 ГОСТ8731-71</t>
  </si>
  <si>
    <t>Труба 57х4 мм</t>
  </si>
  <si>
    <t xml:space="preserve">09Г2С  </t>
  </si>
  <si>
    <t>Труба 32х4 мм</t>
  </si>
  <si>
    <t>Ст3</t>
  </si>
  <si>
    <t>Труба 21,3х2,8 мм</t>
  </si>
  <si>
    <t>ГОСТ 3262-75</t>
  </si>
  <si>
    <t>Швеллер 100х50х4</t>
  </si>
  <si>
    <t>Насосная ВЧНГ</t>
  </si>
  <si>
    <t>упм</t>
  </si>
  <si>
    <t>ТД Уральская  металлобаза</t>
  </si>
  <si>
    <t>спк-407</t>
  </si>
  <si>
    <t>тимерлан</t>
  </si>
  <si>
    <t>не надо</t>
  </si>
  <si>
    <t>позже</t>
  </si>
  <si>
    <t>поиск замена</t>
  </si>
  <si>
    <t>C345-4</t>
  </si>
  <si>
    <t>Балка 20Б1</t>
  </si>
  <si>
    <t>Балка 16Б1</t>
  </si>
  <si>
    <t>Ростверки 245-250</t>
  </si>
  <si>
    <t>Труба 100х100х6 мм</t>
  </si>
  <si>
    <t>ГОСТ 30245-2003</t>
  </si>
  <si>
    <t>Лист 5х1500х6000  мм</t>
  </si>
  <si>
    <t>ВЧНГ доп</t>
  </si>
  <si>
    <t>Швеллер 24У</t>
  </si>
  <si>
    <t>Швеллер 16П</t>
  </si>
  <si>
    <t>Швеллер гнутый 140х60х4 мм</t>
  </si>
  <si>
    <t>Уголок 125х9 мм</t>
  </si>
  <si>
    <t>БНС-50 доп</t>
  </si>
  <si>
    <t>40у</t>
  </si>
  <si>
    <t>630*8</t>
  </si>
  <si>
    <t>Оптима</t>
  </si>
  <si>
    <t>Балка 25Ш1</t>
  </si>
  <si>
    <t>Балка 35Ш2</t>
  </si>
  <si>
    <t>Балка 25К1</t>
  </si>
  <si>
    <t>Труба профильная 100х100х6 мм</t>
  </si>
  <si>
    <t>Труба профильная 180х180х6 мм</t>
  </si>
  <si>
    <t>Труба профильная 200х200х6 мм</t>
  </si>
  <si>
    <t>Труба профильная 160х120х6 мм</t>
  </si>
  <si>
    <t>Труба профильная 160х140х6 мм</t>
  </si>
  <si>
    <t>Труба профильная 180х140х6 мм</t>
  </si>
  <si>
    <t>лист ПВ 406</t>
  </si>
  <si>
    <t>ТУ36.26.11-5</t>
  </si>
  <si>
    <t>Уголок 63х4 мм</t>
  </si>
  <si>
    <t>Уголок 70х4,5(5) мм</t>
  </si>
  <si>
    <t>Швеллер 12У</t>
  </si>
  <si>
    <t>Швеллер 18У</t>
  </si>
  <si>
    <t>Круг 18 мм</t>
  </si>
  <si>
    <t>Труба профильная 140х6 мм</t>
  </si>
  <si>
    <t>Труба профильная 100х6 мм</t>
  </si>
  <si>
    <t>Труба профильная 50х5 мм</t>
  </si>
  <si>
    <t>Квадрат 20х20 мм</t>
  </si>
  <si>
    <t>ГОСТ 2591-2006</t>
  </si>
  <si>
    <t>Лист 8х1500х6000 мм</t>
  </si>
  <si>
    <t>ГОСТ 19903-2015</t>
  </si>
  <si>
    <t>257 Ростверки ТТМ</t>
  </si>
  <si>
    <t>256 Ростверки ТТМ</t>
  </si>
  <si>
    <t>219*7</t>
  </si>
  <si>
    <t>№ п/п</t>
  </si>
  <si>
    <t>Наименование</t>
  </si>
  <si>
    <t>Марка стали</t>
  </si>
  <si>
    <t>ГОСТ</t>
  </si>
  <si>
    <t xml:space="preserve">Ед. изм. </t>
  </si>
  <si>
    <t>Кол-во</t>
  </si>
  <si>
    <t>Объект Металлоконструкции (КРШ 1)</t>
  </si>
  <si>
    <t>09Г2С-15</t>
  </si>
  <si>
    <t>Балка 25Б1</t>
  </si>
  <si>
    <t>Балка 35Б1</t>
  </si>
  <si>
    <t>Балка 40Ш1</t>
  </si>
  <si>
    <t>Балка 35Ш1</t>
  </si>
  <si>
    <t>Ст3сп5</t>
  </si>
  <si>
    <t>Швеллер 22П</t>
  </si>
  <si>
    <t>С245</t>
  </si>
  <si>
    <t>Кроношпан</t>
  </si>
  <si>
    <t>Ед. изм.</t>
  </si>
  <si>
    <r>
      <t>1.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Cambria"/>
        <family val="1"/>
        <charset val="204"/>
      </rPr>
      <t> </t>
    </r>
  </si>
  <si>
    <t>Балка 60Б1</t>
  </si>
  <si>
    <t>т</t>
  </si>
  <si>
    <r>
      <t>2.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Cambria"/>
        <family val="1"/>
        <charset val="204"/>
      </rPr>
      <t> </t>
    </r>
  </si>
  <si>
    <t>Швеллер 22У</t>
  </si>
  <si>
    <r>
      <t>3.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Cambria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</si>
  <si>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Cambria"/>
        <family val="1"/>
        <charset val="204"/>
      </rPr>
      <t> </t>
    </r>
  </si>
  <si>
    <t>Уголок 35х4 мм</t>
  </si>
  <si>
    <r>
      <t>5.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Cambria"/>
        <family val="1"/>
        <charset val="204"/>
      </rPr>
      <t> </t>
    </r>
  </si>
  <si>
    <t>Уголок 25х4 мм</t>
  </si>
  <si>
    <t>лист 3 мм</t>
  </si>
  <si>
    <t>лист рифленый 5 мм чечевица</t>
  </si>
  <si>
    <t>С345-5</t>
  </si>
  <si>
    <t>Балка 30К1</t>
  </si>
  <si>
    <t>Балка 20Ш1</t>
  </si>
  <si>
    <t>Уголок 40х5 мм</t>
  </si>
  <si>
    <t>Труба профильная 50х50х5 мм</t>
  </si>
  <si>
    <t>Труба профильная 100х100х5 мм</t>
  </si>
  <si>
    <r>
      <t xml:space="preserve">Труба круглая </t>
    </r>
    <r>
      <rPr>
        <sz val="10"/>
        <color rgb="FF000000"/>
        <rFont val="Calibri"/>
        <family val="2"/>
        <charset val="204"/>
        <scheme val="minor"/>
      </rPr>
      <t>Ø</t>
    </r>
    <r>
      <rPr>
        <sz val="10"/>
        <color rgb="FF000000"/>
        <rFont val="Cambria"/>
        <family val="1"/>
        <charset val="204"/>
      </rPr>
      <t xml:space="preserve"> 102х5 мм</t>
    </r>
  </si>
  <si>
    <t>Швеллер 8У</t>
  </si>
  <si>
    <t>Сетка 50-3</t>
  </si>
  <si>
    <t>Тиссен 261</t>
  </si>
  <si>
    <t>Балка 20К2</t>
  </si>
  <si>
    <t>Уголок 90х9 мм</t>
  </si>
  <si>
    <t>Тиссен 263</t>
  </si>
  <si>
    <t>Швеллер 20П</t>
  </si>
  <si>
    <t>390 (24 п.м.)</t>
  </si>
  <si>
    <t>260 (6 п.м.)</t>
  </si>
  <si>
    <t>лист 80 мм</t>
  </si>
  <si>
    <t>лист 50 мм</t>
  </si>
  <si>
    <t>лист 22 мм</t>
  </si>
  <si>
    <t>Богучан 262-3</t>
  </si>
  <si>
    <t>2,290 (60 п.м.)</t>
  </si>
  <si>
    <t>0,100 (5 п.м.)</t>
  </si>
  <si>
    <t>Труба круглая 325х6 мм</t>
  </si>
  <si>
    <t>0,060 (1,5 п.м.)</t>
  </si>
  <si>
    <t>0,045 (12 п.м.)</t>
  </si>
  <si>
    <t>Богучан 265-1</t>
  </si>
  <si>
    <t>Балка 30Ш1</t>
  </si>
  <si>
    <t>Лист 30 мм</t>
  </si>
  <si>
    <t>Богучан 264-3</t>
  </si>
  <si>
    <t>евраз</t>
  </si>
  <si>
    <t>Богучан 264-1</t>
  </si>
  <si>
    <t>ГОСТ 8509-94</t>
  </si>
  <si>
    <t>лист рифленый 6 мм ромб</t>
  </si>
  <si>
    <t>Уголок 63х6 мм</t>
  </si>
  <si>
    <t>Уголок 125х10 мм</t>
  </si>
  <si>
    <r>
      <t xml:space="preserve">Труба круглая </t>
    </r>
    <r>
      <rPr>
        <sz val="10"/>
        <color rgb="FF000000"/>
        <rFont val="Calibri"/>
        <family val="2"/>
        <charset val="204"/>
        <scheme val="minor"/>
      </rPr>
      <t>Ø</t>
    </r>
    <r>
      <rPr>
        <sz val="10"/>
        <color rgb="FF000000"/>
        <rFont val="Cambria"/>
        <family val="1"/>
        <charset val="204"/>
      </rPr>
      <t>42х2,5 мм</t>
    </r>
  </si>
  <si>
    <t>Швеллер 300х80х6 мм</t>
  </si>
  <si>
    <t>Труба профильная 40х40х3 мм</t>
  </si>
  <si>
    <t>С235</t>
  </si>
  <si>
    <t>Богучан 265-2</t>
  </si>
  <si>
    <t>Осталось к завозу</t>
  </si>
  <si>
    <t>90*8</t>
  </si>
  <si>
    <t>уфастройснаб</t>
  </si>
  <si>
    <t>Уфастройснаб</t>
  </si>
  <si>
    <t>лист 60 мм</t>
  </si>
  <si>
    <t>Уголок 125х8 мм</t>
  </si>
  <si>
    <t>Уголок 250х16 мм</t>
  </si>
  <si>
    <t>Швеллер 12П</t>
  </si>
  <si>
    <t>Богучан 262-4</t>
  </si>
  <si>
    <t>?</t>
  </si>
  <si>
    <t>С355</t>
  </si>
  <si>
    <t>лист ПВЛ 510</t>
  </si>
  <si>
    <t>ГОСТ 10705-80</t>
  </si>
  <si>
    <t>ГОСТ 8240-89</t>
  </si>
  <si>
    <t>Труба профильная 60х60х3 мм</t>
  </si>
  <si>
    <t>Труба профильная 100х100х4 мм</t>
  </si>
  <si>
    <r>
      <t>1.</t>
    </r>
    <r>
      <rPr>
        <sz val="7"/>
        <color rgb="FF000000"/>
        <rFont val="Calibri"/>
        <family val="2"/>
        <charset val="204"/>
        <scheme val="minor"/>
      </rPr>
      <t xml:space="preserve">       </t>
    </r>
    <r>
      <rPr>
        <sz val="10"/>
        <color rgb="FF000000"/>
        <rFont val="Calibri"/>
        <family val="2"/>
        <charset val="204"/>
        <scheme val="minor"/>
      </rPr>
      <t> </t>
    </r>
  </si>
  <si>
    <r>
      <t>2.</t>
    </r>
    <r>
      <rPr>
        <sz val="7"/>
        <color rgb="FF000000"/>
        <rFont val="Calibri"/>
        <family val="2"/>
        <charset val="204"/>
        <scheme val="minor"/>
      </rPr>
      <t xml:space="preserve">       </t>
    </r>
    <r>
      <rPr>
        <sz val="10"/>
        <color rgb="FF000000"/>
        <rFont val="Calibri"/>
        <family val="2"/>
        <charset val="204"/>
        <scheme val="minor"/>
      </rPr>
      <t> </t>
    </r>
  </si>
  <si>
    <r>
      <t>3.</t>
    </r>
    <r>
      <rPr>
        <sz val="7"/>
        <color rgb="FF000000"/>
        <rFont val="Calibri"/>
        <family val="2"/>
        <charset val="204"/>
        <scheme val="minor"/>
      </rPr>
      <t xml:space="preserve">       </t>
    </r>
    <r>
      <rPr>
        <sz val="10"/>
        <color rgb="FF000000"/>
        <rFont val="Calibri"/>
        <family val="2"/>
        <charset val="204"/>
        <scheme val="minor"/>
      </rPr>
      <t> </t>
    </r>
  </si>
  <si>
    <r>
      <t>4.</t>
    </r>
    <r>
      <rPr>
        <sz val="7"/>
        <color rgb="FF000000"/>
        <rFont val="Calibri"/>
        <family val="2"/>
        <charset val="204"/>
        <scheme val="minor"/>
      </rPr>
      <t xml:space="preserve">       </t>
    </r>
    <r>
      <rPr>
        <sz val="10"/>
        <color rgb="FF000000"/>
        <rFont val="Calibri"/>
        <family val="2"/>
        <charset val="204"/>
        <scheme val="minor"/>
      </rPr>
      <t> </t>
    </r>
  </si>
  <si>
    <r>
      <t>5.</t>
    </r>
    <r>
      <rPr>
        <sz val="7"/>
        <color rgb="FF000000"/>
        <rFont val="Calibri"/>
        <family val="2"/>
        <charset val="204"/>
        <scheme val="minor"/>
      </rPr>
      <t xml:space="preserve">       </t>
    </r>
    <r>
      <rPr>
        <sz val="10"/>
        <color rgb="FF000000"/>
        <rFont val="Calibri"/>
        <family val="2"/>
        <charset val="204"/>
        <scheme val="minor"/>
      </rPr>
      <t> </t>
    </r>
  </si>
  <si>
    <r>
      <t>6.</t>
    </r>
    <r>
      <rPr>
        <sz val="7"/>
        <color rgb="FF000000"/>
        <rFont val="Calibri"/>
        <family val="2"/>
        <charset val="204"/>
        <scheme val="minor"/>
      </rPr>
      <t xml:space="preserve">       </t>
    </r>
    <r>
      <rPr>
        <sz val="10"/>
        <color rgb="FF000000"/>
        <rFont val="Calibri"/>
        <family val="2"/>
        <charset val="204"/>
        <scheme val="minor"/>
      </rPr>
      <t> </t>
    </r>
  </si>
  <si>
    <r>
      <t>7.</t>
    </r>
    <r>
      <rPr>
        <sz val="7"/>
        <color rgb="FF000000"/>
        <rFont val="Calibri"/>
        <family val="2"/>
        <charset val="204"/>
        <scheme val="minor"/>
      </rPr>
      <t xml:space="preserve">       </t>
    </r>
    <r>
      <rPr>
        <sz val="10"/>
        <color rgb="FF000000"/>
        <rFont val="Calibri"/>
        <family val="2"/>
        <charset val="204"/>
        <scheme val="minor"/>
      </rPr>
      <t> </t>
    </r>
  </si>
  <si>
    <r>
      <t>8.</t>
    </r>
    <r>
      <rPr>
        <sz val="7"/>
        <color rgb="FF000000"/>
        <rFont val="Calibri"/>
        <family val="2"/>
        <charset val="204"/>
        <scheme val="minor"/>
      </rPr>
      <t xml:space="preserve">       </t>
    </r>
    <r>
      <rPr>
        <sz val="10"/>
        <color rgb="FF000000"/>
        <rFont val="Calibri"/>
        <family val="2"/>
        <charset val="204"/>
        <scheme val="minor"/>
      </rPr>
      <t> </t>
    </r>
  </si>
  <si>
    <r>
      <t>9.</t>
    </r>
    <r>
      <rPr>
        <sz val="7"/>
        <color rgb="FF000000"/>
        <rFont val="Calibri"/>
        <family val="2"/>
        <charset val="204"/>
        <scheme val="minor"/>
      </rPr>
      <t xml:space="preserve">       </t>
    </r>
    <r>
      <rPr>
        <sz val="10"/>
        <color rgb="FF000000"/>
        <rFont val="Calibri"/>
        <family val="2"/>
        <charset val="204"/>
        <scheme val="minor"/>
      </rPr>
      <t> </t>
    </r>
  </si>
  <si>
    <r>
      <t>10.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0"/>
        <color rgb="FF000000"/>
        <rFont val="Calibri"/>
        <family val="2"/>
        <charset val="204"/>
        <scheme val="minor"/>
      </rPr>
      <t> </t>
    </r>
  </si>
  <si>
    <r>
      <t>11.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0"/>
        <color rgb="FF000000"/>
        <rFont val="Calibri"/>
        <family val="2"/>
        <charset val="204"/>
        <scheme val="minor"/>
      </rPr>
      <t> </t>
    </r>
  </si>
  <si>
    <r>
      <t>12.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0"/>
        <color rgb="FF000000"/>
        <rFont val="Calibri"/>
        <family val="2"/>
        <charset val="204"/>
        <scheme val="minor"/>
      </rPr>
      <t> </t>
    </r>
  </si>
  <si>
    <r>
      <t>13.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0"/>
        <color rgb="FF000000"/>
        <rFont val="Calibri"/>
        <family val="2"/>
        <charset val="204"/>
        <scheme val="minor"/>
      </rPr>
      <t> </t>
    </r>
  </si>
  <si>
    <r>
      <t>14.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0"/>
        <color rgb="FF000000"/>
        <rFont val="Calibri"/>
        <family val="2"/>
        <charset val="204"/>
        <scheme val="minor"/>
      </rPr>
      <t> </t>
    </r>
  </si>
  <si>
    <r>
      <t>15.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0"/>
        <color rgb="FF000000"/>
        <rFont val="Calibri"/>
        <family val="2"/>
        <charset val="204"/>
        <scheme val="minor"/>
      </rPr>
      <t> </t>
    </r>
  </si>
  <si>
    <r>
      <t>16.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0"/>
        <color rgb="FF000000"/>
        <rFont val="Calibri"/>
        <family val="2"/>
        <charset val="204"/>
        <scheme val="minor"/>
      </rPr>
      <t> </t>
    </r>
  </si>
  <si>
    <r>
      <t xml:space="preserve">Труба круглая </t>
    </r>
    <r>
      <rPr>
        <sz val="10"/>
        <color rgb="FF000000"/>
        <rFont val="Calibri"/>
        <family val="2"/>
        <charset val="204"/>
        <scheme val="minor"/>
      </rPr>
      <t>Ø219х5 мм</t>
    </r>
  </si>
  <si>
    <r>
      <t>17.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0"/>
        <color rgb="FF000000"/>
        <rFont val="Calibri"/>
        <family val="2"/>
        <charset val="204"/>
        <scheme val="minor"/>
      </rPr>
      <t> </t>
    </r>
  </si>
  <si>
    <r>
      <t xml:space="preserve">Труба круглая </t>
    </r>
    <r>
      <rPr>
        <sz val="10"/>
        <color rgb="FF000000"/>
        <rFont val="Calibri"/>
        <family val="2"/>
        <charset val="204"/>
        <scheme val="minor"/>
      </rPr>
      <t>Ø159х4 мм</t>
    </r>
  </si>
  <si>
    <r>
      <t>18.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0"/>
        <color rgb="FF000000"/>
        <rFont val="Calibri"/>
        <family val="2"/>
        <charset val="204"/>
        <scheme val="minor"/>
      </rPr>
      <t> </t>
    </r>
  </si>
  <si>
    <r>
      <t>19.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0"/>
        <color rgb="FF000000"/>
        <rFont val="Calibri"/>
        <family val="2"/>
        <charset val="204"/>
        <scheme val="minor"/>
      </rPr>
      <t> </t>
    </r>
  </si>
  <si>
    <r>
      <t>20.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0"/>
        <color rgb="FF000000"/>
        <rFont val="Calibri"/>
        <family val="2"/>
        <charset val="204"/>
        <scheme val="minor"/>
      </rPr>
      <t> </t>
    </r>
  </si>
  <si>
    <r>
      <t>21.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0"/>
        <color rgb="FF000000"/>
        <rFont val="Calibri"/>
        <family val="2"/>
        <charset val="204"/>
        <scheme val="minor"/>
      </rPr>
      <t> </t>
    </r>
  </si>
  <si>
    <t>Местонахождение ТМЦ</t>
  </si>
  <si>
    <t>Вес кг</t>
  </si>
  <si>
    <t>Сумма</t>
  </si>
  <si>
    <t>поставщик</t>
  </si>
  <si>
    <t>Срок поставки</t>
  </si>
  <si>
    <t>вышка факел</t>
  </si>
  <si>
    <t>Прим.</t>
  </si>
  <si>
    <t>Объект Металлоконструкции (МПГС КРШ заказ №266-2)</t>
  </si>
  <si>
    <t>12 п.м.</t>
  </si>
  <si>
    <t>98 п.м.</t>
  </si>
  <si>
    <t>6 п.м</t>
  </si>
  <si>
    <t>Дозаказ</t>
  </si>
  <si>
    <t>Швеллер 27У</t>
  </si>
  <si>
    <t>24 п.м.</t>
  </si>
  <si>
    <t>Труба ВГП 42х2,8</t>
  </si>
  <si>
    <t>тд ммк</t>
  </si>
  <si>
    <t>УПМ</t>
  </si>
  <si>
    <t>ЕМС</t>
  </si>
  <si>
    <t>Круг 14 мм</t>
  </si>
  <si>
    <t>ГОСТ 2590</t>
  </si>
  <si>
    <t>КГ</t>
  </si>
  <si>
    <t>10/04/18-1280 емс</t>
  </si>
  <si>
    <t>10/04/18-380 емс</t>
  </si>
  <si>
    <t>20у</t>
  </si>
  <si>
    <t>06/04/18-444</t>
  </si>
  <si>
    <t>06/04/18-573</t>
  </si>
  <si>
    <t>31/03/18-265 спк</t>
  </si>
  <si>
    <t>31/03/18-3256 спк</t>
  </si>
  <si>
    <t>31/03/18-1832</t>
  </si>
  <si>
    <t>31/03/18-768</t>
  </si>
  <si>
    <t>31/03/18-921</t>
  </si>
  <si>
    <t>22п</t>
  </si>
  <si>
    <t>30/03/18-6750 спк
06/04/18-340 спк</t>
  </si>
  <si>
    <t>04/04/18-80 спк</t>
  </si>
  <si>
    <t>04/04/18-35 спк</t>
  </si>
  <si>
    <t>04/04/18-255 спк</t>
  </si>
  <si>
    <t>05/04-420</t>
  </si>
  <si>
    <t>05/04-255</t>
  </si>
  <si>
    <t>05/04-660</t>
  </si>
  <si>
    <t>05/04-540</t>
  </si>
  <si>
    <t>05/04-258</t>
  </si>
  <si>
    <t>05/04-188</t>
  </si>
  <si>
    <t>замена 50*5</t>
  </si>
  <si>
    <t>06/04-725</t>
  </si>
  <si>
    <t>06/04-1267</t>
  </si>
  <si>
    <t>06/04-240</t>
  </si>
  <si>
    <t>06/04-490</t>
  </si>
  <si>
    <t>06/04-540</t>
  </si>
  <si>
    <t>06/04-520</t>
  </si>
  <si>
    <t>06/04-210</t>
  </si>
  <si>
    <t>06/04-830</t>
  </si>
  <si>
    <t>03/04/18-2285 спк
05/04/18-3425 спк
06/04-1100 спк</t>
  </si>
  <si>
    <t>06/04-580</t>
  </si>
  <si>
    <t>9/04/18-4680 емс
10/04/18-2675 емс
10/04/18-4675 емс
06/04-1356 спк</t>
  </si>
  <si>
    <t>06/04-570</t>
  </si>
  <si>
    <t>Уголок 140х140х12 мм</t>
  </si>
  <si>
    <t>06/04-1740</t>
  </si>
  <si>
    <t>06/04-1297</t>
  </si>
  <si>
    <t>05/04-10143</t>
  </si>
  <si>
    <t>11/04-139</t>
  </si>
  <si>
    <t>Промсетка</t>
  </si>
  <si>
    <t>06/04/18-3468
11/04 - 7662</t>
  </si>
  <si>
    <t>432 п.м.</t>
  </si>
  <si>
    <t>276 п.м.</t>
  </si>
  <si>
    <t>Дозаказ 257</t>
  </si>
  <si>
    <t>Труба профильная 100х6</t>
  </si>
  <si>
    <t>48 п.м.</t>
  </si>
  <si>
    <t>сибресурс, УПМ</t>
  </si>
  <si>
    <t>+</t>
  </si>
  <si>
    <t>3 шт</t>
  </si>
  <si>
    <t>Евраз</t>
  </si>
  <si>
    <t>4 листа</t>
  </si>
  <si>
    <t>2 листа</t>
  </si>
  <si>
    <t>408 п.м.</t>
  </si>
  <si>
    <t>780 п.м</t>
  </si>
  <si>
    <t>372 п.м.</t>
  </si>
  <si>
    <t>2070 п.м.</t>
  </si>
  <si>
    <t>1990 п.м.</t>
  </si>
  <si>
    <t>Круг 16 мм</t>
  </si>
  <si>
    <t>4512 п.м.</t>
  </si>
  <si>
    <t>Тиссен дозаказ КМД2 КМД3 RVL4</t>
  </si>
  <si>
    <t>Дозаказ 262-3 (сварные балки)</t>
  </si>
  <si>
    <t>2,5*1,5 м</t>
  </si>
  <si>
    <t>металлоторг</t>
  </si>
  <si>
    <t>Дозаказ 262-4 (сварные балки) Боаз</t>
  </si>
  <si>
    <t>Балка 40Ш2 (или сварн)</t>
  </si>
  <si>
    <t>240 п.м.</t>
  </si>
  <si>
    <t>Балка 40К2</t>
  </si>
  <si>
    <t>192 п.м.</t>
  </si>
  <si>
    <t>804 п.м</t>
  </si>
  <si>
    <t>Швеллер 120х60х4 мм</t>
  </si>
  <si>
    <t>С345-1</t>
  </si>
  <si>
    <t>468 п.м.</t>
  </si>
  <si>
    <t>84 п.м.</t>
  </si>
  <si>
    <t>Уголок 70х6 мм</t>
  </si>
  <si>
    <t>ГОСТ 19771-93</t>
  </si>
  <si>
    <t>36 п.м.</t>
  </si>
  <si>
    <t>Уголок 100х7 мм</t>
  </si>
  <si>
    <t>60 п.м.</t>
  </si>
  <si>
    <t>Уголок 100х63х6 мм</t>
  </si>
  <si>
    <t>ГОСТ 19772-93</t>
  </si>
  <si>
    <t>4 п.м.</t>
  </si>
  <si>
    <t>Труба ø 219х8 мм</t>
  </si>
  <si>
    <t>1 п.м</t>
  </si>
  <si>
    <t>444 п.м.</t>
  </si>
  <si>
    <t>Труба профильная 140х4 мм</t>
  </si>
  <si>
    <t>108 п.м</t>
  </si>
  <si>
    <t>Труба профильная 100х4 мм</t>
  </si>
  <si>
    <t>лист 6х1500х6000 мм</t>
  </si>
  <si>
    <t>11 шт</t>
  </si>
  <si>
    <t>лист 8х1500х6000 мм</t>
  </si>
  <si>
    <t>24 шт</t>
  </si>
  <si>
    <t>лист 12х1500х6000 мм</t>
  </si>
  <si>
    <t>лист 14х1500х6000 мм</t>
  </si>
  <si>
    <t>6 шт</t>
  </si>
  <si>
    <t>лист 18х1500х6000 мм</t>
  </si>
  <si>
    <t>5 шт</t>
  </si>
  <si>
    <t>лист 20х1500х6000 мм</t>
  </si>
  <si>
    <t>1 шт</t>
  </si>
  <si>
    <t>лист 25х1500х6000 мм</t>
  </si>
  <si>
    <t>лист 50х1500х6000 мм</t>
  </si>
  <si>
    <t>2 шт</t>
  </si>
  <si>
    <r>
      <t xml:space="preserve">Круг </t>
    </r>
    <r>
      <rPr>
        <sz val="11"/>
        <color rgb="FF000000"/>
        <rFont val="Times New Roman"/>
        <family val="1"/>
        <charset val="204"/>
      </rPr>
      <t>●20</t>
    </r>
    <r>
      <rPr>
        <sz val="11"/>
        <color rgb="FF000000"/>
        <rFont val="Cambria"/>
        <family val="1"/>
        <charset val="204"/>
      </rPr>
      <t xml:space="preserve"> мм</t>
    </r>
  </si>
  <si>
    <t>264 п.м</t>
  </si>
  <si>
    <r>
      <t xml:space="preserve">Круг </t>
    </r>
    <r>
      <rPr>
        <sz val="11"/>
        <color rgb="FF000000"/>
        <rFont val="Times New Roman"/>
        <family val="1"/>
        <charset val="204"/>
      </rPr>
      <t>●36</t>
    </r>
    <r>
      <rPr>
        <sz val="11"/>
        <color rgb="FF000000"/>
        <rFont val="Cambria"/>
        <family val="1"/>
        <charset val="204"/>
      </rPr>
      <t xml:space="preserve"> мм</t>
    </r>
  </si>
  <si>
    <t xml:space="preserve"> ПОЖДЕПО</t>
  </si>
  <si>
    <t>10/04/1/-100 усс
13/04/18-88 спк (88)</t>
  </si>
  <si>
    <t>13/04-330</t>
  </si>
  <si>
    <t>13/04-700</t>
  </si>
  <si>
    <t>как лист 6 гс</t>
  </si>
  <si>
    <t>04/04/18-1603 спк
11/04/18 - 1538емс</t>
  </si>
  <si>
    <t>11/04-175</t>
  </si>
  <si>
    <t>11/04-1440</t>
  </si>
  <si>
    <t>ВГП 32*2,8</t>
  </si>
  <si>
    <t>Объект Факельное хозяйство Комплекс зажигания</t>
  </si>
  <si>
    <t>Труба Ø 48х4 мм</t>
  </si>
  <si>
    <t>Сталь 20 ГОСТ 8731-74</t>
  </si>
  <si>
    <t>Труба Ø 38х3 мм</t>
  </si>
  <si>
    <t>12Х18Н10Т ГОСТ 9941-81</t>
  </si>
  <si>
    <t>Труба Ø 25х3.2 мм</t>
  </si>
  <si>
    <t>Труба Ø 27х3.5 мм</t>
  </si>
  <si>
    <t>Сталь В 20 ГОСТ 8733-74</t>
  </si>
  <si>
    <t>ГОСТ 8734-75</t>
  </si>
  <si>
    <t>Труба Ø 32х3.5 мм</t>
  </si>
  <si>
    <t>Труба Ø 34х4.5 мм</t>
  </si>
  <si>
    <t>Труба Ø 57х3.5 мм</t>
  </si>
  <si>
    <t>10Х23Н18 ГОСТ 9941-81</t>
  </si>
  <si>
    <t>Уголок 50x5 мм</t>
  </si>
  <si>
    <t>Ст3пс5-св ГОСТ 535-2005</t>
  </si>
  <si>
    <t>Лист 45 мм</t>
  </si>
  <si>
    <t>Сталь 20-IV ГОСТ 33259-06</t>
  </si>
  <si>
    <t>Лист 20 мм</t>
  </si>
  <si>
    <t>Сталь 20 ГОСТ 1577-93</t>
  </si>
  <si>
    <t>Лист 16 мм</t>
  </si>
  <si>
    <t>Лист 8 мм</t>
  </si>
  <si>
    <t>345-14-09Г2С ГОСТ 19281-2014</t>
  </si>
  <si>
    <t>12Х18Н10Т ГОСТ 7350-77</t>
  </si>
  <si>
    <t>Лист 6 мм</t>
  </si>
  <si>
    <t>Лист 5 мм</t>
  </si>
  <si>
    <t>Cn3gc5-св ГОСТ 14637-89</t>
  </si>
  <si>
    <t>Лист 4 мм</t>
  </si>
  <si>
    <t>Лист 3 мм</t>
  </si>
  <si>
    <t>К350В-20 ГОСТ 16523-97</t>
  </si>
  <si>
    <t>Лист 2 мм</t>
  </si>
  <si>
    <t>20Х23Н18 ГОСТ 5582-75</t>
  </si>
  <si>
    <t>Лист 1 мм</t>
  </si>
  <si>
    <t>12Х17Н10Т ГОСТ 4986-79</t>
  </si>
  <si>
    <t>Круг 110 мм</t>
  </si>
  <si>
    <t>Сталь 09Г2С ГОСТ 19281-2014</t>
  </si>
  <si>
    <t>ГОСТ 2590-2006</t>
  </si>
  <si>
    <t>Круг 60 мм</t>
  </si>
  <si>
    <t>Сталь 20 ГОСТ 1050-2013</t>
  </si>
  <si>
    <t>Круг 48 мм</t>
  </si>
  <si>
    <t>Круг 45 мм</t>
  </si>
  <si>
    <t>Круг 42 мм</t>
  </si>
  <si>
    <t>12Х18Н10Т ГОСТ 5949-75</t>
  </si>
  <si>
    <t>Круг 40 мм</t>
  </si>
  <si>
    <t>Сталь 265-09Г2С ГОСТ 19281-2014</t>
  </si>
  <si>
    <t>Сталь 12Х18Н10Т ГОСТ 5949-75</t>
  </si>
  <si>
    <t>Круг 36 мм</t>
  </si>
  <si>
    <t>Сталь 345-14-09Г2С ГОСТ 19281-2014</t>
  </si>
  <si>
    <t>Круг 30 мм</t>
  </si>
  <si>
    <t>265-09Г2С ГОСТ 19281-2014</t>
  </si>
  <si>
    <t>Круг 32 мм</t>
  </si>
  <si>
    <t>Круг 28 мм</t>
  </si>
  <si>
    <t>09Г2С ГОСТ 19281-2014</t>
  </si>
  <si>
    <t>Круг 22 мм</t>
  </si>
  <si>
    <t>20Х13 ГОСТ 5949-75</t>
  </si>
  <si>
    <t>Круг 20 мм</t>
  </si>
  <si>
    <t>Круг 12 мм</t>
  </si>
  <si>
    <t>Круг 10 мм</t>
  </si>
  <si>
    <t>Ст3сп5-св ГОСТ 535-2005</t>
  </si>
  <si>
    <t>Круг 8 мм</t>
  </si>
  <si>
    <t>Ст3пс-св ГОСТ 535-2005</t>
  </si>
  <si>
    <t>40Х ГОСТ 4543-71</t>
  </si>
  <si>
    <t>Круг А1-6 мм</t>
  </si>
  <si>
    <t>Ст3пс ГОСТ 535-2005</t>
  </si>
  <si>
    <t>Швеллер 18П</t>
  </si>
  <si>
    <t>Ст3сп4-св ГОСТ 535-2005</t>
  </si>
  <si>
    <t>Швеллер 8П</t>
  </si>
  <si>
    <t>Шестигранник 47</t>
  </si>
  <si>
    <t>Сталь 40Х ГОСТ 4543-71</t>
  </si>
  <si>
    <t>ГОСТ 2879-88</t>
  </si>
  <si>
    <t>Шестигранник 24</t>
  </si>
  <si>
    <t>Шестигранник 42</t>
  </si>
  <si>
    <t>Шестигранник 41</t>
  </si>
  <si>
    <t>ГОСТ 8560-78</t>
  </si>
  <si>
    <t>Квадрат 60х60 мм</t>
  </si>
  <si>
    <t>Проволока В-2-3</t>
  </si>
  <si>
    <t>ГОСТ 9389-75</t>
  </si>
  <si>
    <t>12 шт</t>
  </si>
  <si>
    <t>17Г1С-У-5</t>
  </si>
  <si>
    <t>1 лист</t>
  </si>
  <si>
    <t>лист 0,7 мм оцинк</t>
  </si>
  <si>
    <t>ОН-2</t>
  </si>
  <si>
    <t>ГОСТ 19904-90</t>
  </si>
  <si>
    <t>Труба 530х12 мм</t>
  </si>
  <si>
    <t>17Г1С-У</t>
  </si>
  <si>
    <t>ГОСТ 8731-74</t>
  </si>
  <si>
    <t>ГОСТ 8731-75</t>
  </si>
  <si>
    <t>ГОСТ 8731-76</t>
  </si>
  <si>
    <t>Труба 57х8 мм</t>
  </si>
  <si>
    <t>Труба 22х4 мм</t>
  </si>
  <si>
    <t>12Х18Н10Т</t>
  </si>
  <si>
    <t xml:space="preserve">Объект Металлопрокат КРШ Заказ №266-3-4 </t>
  </si>
  <si>
    <t>Труба профильная 100х8 мм</t>
  </si>
  <si>
    <t>Труба профильная 140х8 мм</t>
  </si>
  <si>
    <r>
      <t xml:space="preserve">Труба круглая </t>
    </r>
    <r>
      <rPr>
        <sz val="11"/>
        <color rgb="FF000000"/>
        <rFont val="Calibri"/>
        <family val="2"/>
        <charset val="204"/>
        <scheme val="minor"/>
      </rPr>
      <t>Ø</t>
    </r>
    <r>
      <rPr>
        <sz val="11"/>
        <color rgb="FF000000"/>
        <rFont val="Cambria"/>
        <family val="1"/>
        <charset val="204"/>
      </rPr>
      <t xml:space="preserve"> 89х5 мм</t>
    </r>
  </si>
  <si>
    <t>204 п.м.</t>
  </si>
  <si>
    <t>Труба круглая Ø 168х10 мм</t>
  </si>
  <si>
    <t>108 п.м.</t>
  </si>
  <si>
    <t>384 п.м.</t>
  </si>
  <si>
    <t>Уголок  80х6 мм</t>
  </si>
  <si>
    <t>144 п.м.</t>
  </si>
  <si>
    <t>Уголок  50х5 мм</t>
  </si>
  <si>
    <t>лист 25 мм</t>
  </si>
  <si>
    <r>
      <t xml:space="preserve">Круг </t>
    </r>
    <r>
      <rPr>
        <sz val="11"/>
        <color rgb="FF000000"/>
        <rFont val="Times New Roman"/>
        <family val="1"/>
        <charset val="204"/>
      </rPr>
      <t>●</t>
    </r>
    <r>
      <rPr>
        <sz val="11"/>
        <color rgb="FF000000"/>
        <rFont val="Cambria"/>
        <family val="1"/>
        <charset val="204"/>
      </rPr>
      <t xml:space="preserve"> 20 мм</t>
    </r>
  </si>
  <si>
    <t>06.04-7787 сибр
06/04-2396 сибр
17/04-590 сибр</t>
  </si>
  <si>
    <t>06/04-3480 спк
17/04-1145 сибр</t>
  </si>
  <si>
    <t xml:space="preserve">Объект Металлопрокат БОАЗ Заказ №264-4 №262-5 </t>
  </si>
  <si>
    <t>Труба профильная 180х7 мм</t>
  </si>
  <si>
    <t>Труба профильная 120х5 мм</t>
  </si>
  <si>
    <t>Полоса 40х4 мм</t>
  </si>
  <si>
    <t>лист рифленый 4 мм</t>
  </si>
  <si>
    <t>Балка 35К1</t>
  </si>
  <si>
    <t>156 п.м.</t>
  </si>
  <si>
    <t>264 п.м.</t>
  </si>
  <si>
    <t>Уголок  25х3 мм</t>
  </si>
  <si>
    <t>Уголок  75х6 мм</t>
  </si>
  <si>
    <t>Уголок  100х8 мм</t>
  </si>
  <si>
    <t>Уголок  125х8 мм</t>
  </si>
  <si>
    <t>Уголок  140х12 мм</t>
  </si>
  <si>
    <t>Уголок  110х7 мм</t>
  </si>
  <si>
    <t>лист 36 мм</t>
  </si>
  <si>
    <t>0,8*1,5 м</t>
  </si>
  <si>
    <t>Агрупп</t>
  </si>
  <si>
    <t>спк-3 т агрупп-7 т</t>
  </si>
  <si>
    <t>ст3 спк</t>
  </si>
  <si>
    <t>АГРУПП</t>
  </si>
  <si>
    <t>700 кг</t>
  </si>
  <si>
    <t>100 кг</t>
  </si>
  <si>
    <t>Уралметбаза</t>
  </si>
  <si>
    <t>312 п.м.</t>
  </si>
  <si>
    <t>17/04-1065 сибр
17/04-5658 сибр</t>
  </si>
  <si>
    <t>уточнить наличие</t>
  </si>
  <si>
    <t>шест 46</t>
  </si>
  <si>
    <t>УТК-сталь</t>
  </si>
  <si>
    <t>Уральская метбаза</t>
  </si>
  <si>
    <t>дозаказ 2500 кг</t>
  </si>
  <si>
    <t>пересогл на шест 41</t>
  </si>
  <si>
    <t>20/04-10764 спк</t>
  </si>
  <si>
    <t>Уральская метбаза - 2200 
Госметалл - 2700</t>
  </si>
  <si>
    <t xml:space="preserve">Объект Металлопрокат КРШ Заказ №266-5 </t>
  </si>
  <si>
    <t>Уголок  90х7 мм</t>
  </si>
  <si>
    <t>Уголок  100х7 мм</t>
  </si>
  <si>
    <r>
      <t xml:space="preserve">Круг </t>
    </r>
    <r>
      <rPr>
        <sz val="11"/>
        <color rgb="FF000000"/>
        <rFont val="Times New Roman"/>
        <family val="1"/>
        <charset val="204"/>
      </rPr>
      <t>●</t>
    </r>
    <r>
      <rPr>
        <sz val="11"/>
        <color rgb="FF000000"/>
        <rFont val="Cambria"/>
        <family val="1"/>
        <charset val="204"/>
      </rPr>
      <t xml:space="preserve"> 18 мм</t>
    </r>
  </si>
  <si>
    <t xml:space="preserve">Объект Металлопрокат КРШ Заказ №262-4 </t>
  </si>
  <si>
    <t>Уголок  200х20 мм</t>
  </si>
  <si>
    <t>420 п.м.</t>
  </si>
  <si>
    <t xml:space="preserve">Объект Металлопрокат БОАЗ Заказ №262-2 </t>
  </si>
  <si>
    <t>Труба профильная 160х80х4 мм</t>
  </si>
  <si>
    <t>Балка 40Ш2</t>
  </si>
  <si>
    <t>168 п.м.</t>
  </si>
  <si>
    <t>912 п.м.</t>
  </si>
  <si>
    <t>1,6*1,5 м</t>
  </si>
  <si>
    <t>8 шт</t>
  </si>
  <si>
    <t>Труба профильная 160х5 мм</t>
  </si>
  <si>
    <t>Уголок  90х8 мм</t>
  </si>
  <si>
    <t>Уголок  140х10 мм</t>
  </si>
  <si>
    <t>Уголок  125х80х10 мм</t>
  </si>
  <si>
    <t xml:space="preserve">Объект МеталлопрокатТиссен №268-1 </t>
  </si>
  <si>
    <t>Объект Металлопрокат БОАЗ Заказ №274</t>
  </si>
  <si>
    <t>25/04-2195 умб</t>
  </si>
  <si>
    <t>25/04-850 спк</t>
  </si>
  <si>
    <t>25/04-1170 спк</t>
  </si>
  <si>
    <t>21/04-3109 спк
24/04-7084 агрупп</t>
  </si>
  <si>
    <t>27/04/18-5510 спк
27/04/18-10000 спк</t>
  </si>
  <si>
    <t>17/04-6439 сибр
27/04-951 упм</t>
  </si>
  <si>
    <t>25/04-700 спк</t>
  </si>
  <si>
    <t>24/04-40 спк</t>
  </si>
  <si>
    <t xml:space="preserve">Объект Металлопрокат БоАЗ Заказ №262-6 </t>
  </si>
  <si>
    <t>спк
Сибресурс</t>
  </si>
  <si>
    <t>спк мкм-ек</t>
  </si>
  <si>
    <t>агрупп 24400 кг
мкм-ек</t>
  </si>
  <si>
    <t>спк
мкм-ек</t>
  </si>
  <si>
    <t>спк
сибресурс</t>
  </si>
  <si>
    <t>мкм-ек - 3,9 т. Агрупп-5227 т</t>
  </si>
  <si>
    <t>упм мкм-ек</t>
  </si>
  <si>
    <t xml:space="preserve">мкм-ек </t>
  </si>
  <si>
    <t>мкм-ек</t>
  </si>
  <si>
    <t>спк 540 кг
мкм-ек</t>
  </si>
  <si>
    <t xml:space="preserve">Наименование </t>
  </si>
  <si>
    <t>ед. изм.</t>
  </si>
  <si>
    <t>Примечание</t>
  </si>
  <si>
    <t>Лист рифленый 4 С255  (чечевица)</t>
  </si>
  <si>
    <t>ГОСТ 85688-77</t>
  </si>
  <si>
    <t xml:space="preserve">Балка 14 Б1 C345 </t>
  </si>
  <si>
    <t>36 п.м</t>
  </si>
  <si>
    <t>Уголок 40*4 С345</t>
  </si>
  <si>
    <t>Уголок 75*6  С345</t>
  </si>
  <si>
    <t>Труба профильная 50*4 С345</t>
  </si>
  <si>
    <t>Тиссен заказ № 276</t>
  </si>
  <si>
    <t>Балка 40 Ш2 С345 СТО</t>
  </si>
  <si>
    <t>Круг 18 С255</t>
  </si>
  <si>
    <t>Труба профильная 160*5  С345</t>
  </si>
  <si>
    <t>Труба профильная 160*80*5  С345</t>
  </si>
  <si>
    <t>Труба ВГП Ду-40*3,5 С255</t>
  </si>
  <si>
    <t>ГОСТ 3262</t>
  </si>
  <si>
    <t>Уголок 35*4 С255</t>
  </si>
  <si>
    <t>ГОСТ 8509</t>
  </si>
  <si>
    <t>Уголок 50*5  С345</t>
  </si>
  <si>
    <t>Уголок 50*5 С255</t>
  </si>
  <si>
    <t>Уголок 100*8 С345</t>
  </si>
  <si>
    <t>Уголок 125*9 С345</t>
  </si>
  <si>
    <t>Швеллер 16У С255</t>
  </si>
  <si>
    <t>Швеллер ГН 160*80*5 С255</t>
  </si>
  <si>
    <t>ГОСТ 8278</t>
  </si>
  <si>
    <t>Швеллер ГН 160*80*6 С255</t>
  </si>
  <si>
    <t>Лист 14 C345</t>
  </si>
  <si>
    <t>ГОСТ 19903</t>
  </si>
  <si>
    <t>Лист 8 С345</t>
  </si>
  <si>
    <t>Лист 6 С345</t>
  </si>
  <si>
    <t>Лист рифленый 6 С255  (ромб)</t>
  </si>
  <si>
    <t>ГОСТ 8568</t>
  </si>
  <si>
    <t xml:space="preserve">БОАЗ Заказ 264-5 </t>
  </si>
  <si>
    <t>Госметал</t>
  </si>
  <si>
    <t>Госметалл</t>
  </si>
  <si>
    <t>Металлоторг</t>
  </si>
  <si>
    <t>27/04-24400 агрупп
11/05-720 мкм ек</t>
  </si>
  <si>
    <t>228 п.м.</t>
  </si>
  <si>
    <t>324 п.м.</t>
  </si>
  <si>
    <t>4 шт</t>
  </si>
  <si>
    <t>28/04-2900 спк
12/05-20154 сибр</t>
  </si>
  <si>
    <t>27/04/18-20580 спк
12/05/18-12391 сибр</t>
  </si>
  <si>
    <t>27/04/18-19630 спк
11/05/18-5120 мкмек</t>
  </si>
  <si>
    <t>11/05/18-4329 мкмек</t>
  </si>
  <si>
    <t>27/04/18-1409 упм
11/05/18-584 мкмек</t>
  </si>
  <si>
    <t>27/04/18-5227 агрупп
11/05/18-3840 мкмек</t>
  </si>
  <si>
    <t>мкмек</t>
  </si>
  <si>
    <t>28/04-540 спк
11/05-390 мкмек</t>
  </si>
  <si>
    <t>11/05/18-15360 мкмек</t>
  </si>
  <si>
    <t>13/04/-5130 спк
11/05-1685 мкмек</t>
  </si>
  <si>
    <t>11/05-13985 мкмек</t>
  </si>
  <si>
    <t>13/04-100 спк
11/05-115 мкмек</t>
  </si>
  <si>
    <t>08/05/14-3569
наличие склад-3569</t>
  </si>
  <si>
    <t>Объект 273 Металлоконструкции (Факел вышка)</t>
  </si>
  <si>
    <t>25/04-6615 спк
14/05/18-2645 мкмек</t>
  </si>
  <si>
    <t>АртстальУрал</t>
  </si>
  <si>
    <t>АК ОЗНА</t>
  </si>
  <si>
    <t xml:space="preserve">Объект Металлопрокат БОАЗ Заказ №262-7 </t>
  </si>
  <si>
    <t>Балка 50Ш1</t>
  </si>
  <si>
    <t>96 п.м.</t>
  </si>
  <si>
    <t>Дата поставки</t>
  </si>
  <si>
    <t>Срок поставки ориент</t>
  </si>
  <si>
    <t>Счет на оплату (№,дата)</t>
  </si>
  <si>
    <t>Статус оплаты</t>
  </si>
  <si>
    <t>отсрочка</t>
  </si>
  <si>
    <t>Объект Металлоконструкции (заказ ТШ №231)</t>
  </si>
  <si>
    <t>Балка 25Б2</t>
  </si>
  <si>
    <t>лист 2 мм</t>
  </si>
  <si>
    <t>лист ПВЛ 508</t>
  </si>
  <si>
    <t>ГОСТ 8706-78</t>
  </si>
  <si>
    <t>112 кв.м.</t>
  </si>
  <si>
    <t>Труба профильная 40х3 мм</t>
  </si>
  <si>
    <t>Швеллер 60х32х4 мм</t>
  </si>
  <si>
    <t>36 шт</t>
  </si>
  <si>
    <t>09г2с</t>
  </si>
  <si>
    <t>8240-97</t>
  </si>
  <si>
    <t>Швеллер 6,5У</t>
  </si>
  <si>
    <t>8509-93</t>
  </si>
  <si>
    <t>8731-74</t>
  </si>
  <si>
    <t>19281-89</t>
  </si>
  <si>
    <t>Труба 57х5 мм</t>
  </si>
  <si>
    <t>Труба 219х10 мм</t>
  </si>
  <si>
    <t>Труба 273х12  мм</t>
  </si>
  <si>
    <t>Лист 20  мм</t>
  </si>
  <si>
    <t>Уралсибтрейд</t>
  </si>
  <si>
    <t>спк екб</t>
  </si>
  <si>
    <t>спк 14 у</t>
  </si>
  <si>
    <t>ИП Васильева</t>
  </si>
  <si>
    <t>Уголок В-40х40х5 мм</t>
  </si>
  <si>
    <t>Уголок В-50х50х5 мм</t>
  </si>
  <si>
    <t>Лист ПВЛ 506</t>
  </si>
  <si>
    <t>8706-78</t>
  </si>
  <si>
    <t>2590-2006</t>
  </si>
  <si>
    <t>уралсибтрейд</t>
  </si>
  <si>
    <t>Е-бург</t>
  </si>
  <si>
    <t>Объект Факел 20 метров (Заказ 280)</t>
  </si>
  <si>
    <t>Лист 4  мм</t>
  </si>
  <si>
    <t>42м</t>
  </si>
  <si>
    <t>Идель Нефтемаш заказ 281</t>
  </si>
  <si>
    <t xml:space="preserve">сибресурс </t>
  </si>
  <si>
    <t>оптима</t>
  </si>
  <si>
    <t>метальянс</t>
  </si>
  <si>
    <t>оплачено 04.06</t>
  </si>
  <si>
    <t>Заказ Тиссен 282</t>
  </si>
  <si>
    <t xml:space="preserve">Круг 20 </t>
  </si>
  <si>
    <t xml:space="preserve">Круг 25 </t>
  </si>
  <si>
    <t xml:space="preserve">Балка 20 Ш1 </t>
  </si>
  <si>
    <t xml:space="preserve">Уголок 100*8 </t>
  </si>
  <si>
    <t xml:space="preserve">Уголок 40*4 </t>
  </si>
  <si>
    <t xml:space="preserve">Уголок 50*5  </t>
  </si>
  <si>
    <t xml:space="preserve">Уголок 75*6  </t>
  </si>
  <si>
    <t xml:space="preserve">Уголок 75*8 </t>
  </si>
  <si>
    <t xml:space="preserve">Швеллер 12У </t>
  </si>
  <si>
    <t xml:space="preserve">Швеллер 30У </t>
  </si>
  <si>
    <t xml:space="preserve">Швеллер 10У </t>
  </si>
  <si>
    <t xml:space="preserve">Лист 20  </t>
  </si>
  <si>
    <t xml:space="preserve">Уголок 80*8 </t>
  </si>
  <si>
    <t xml:space="preserve">Уголок 70*7 </t>
  </si>
  <si>
    <t xml:space="preserve">Швеллер 18П </t>
  </si>
  <si>
    <t xml:space="preserve">Лист 8 </t>
  </si>
  <si>
    <t>Труба 20х2,5 мм</t>
  </si>
  <si>
    <t>Круг 35</t>
  </si>
  <si>
    <t xml:space="preserve">Лист 6 </t>
  </si>
  <si>
    <t>ГОСТ 19903-90</t>
  </si>
  <si>
    <t>66м</t>
  </si>
  <si>
    <t>78м</t>
  </si>
  <si>
    <t>12м</t>
  </si>
  <si>
    <t>228м</t>
  </si>
  <si>
    <t>96м</t>
  </si>
  <si>
    <t>48м</t>
  </si>
  <si>
    <t>28-2018-КМД</t>
  </si>
  <si>
    <t>Балка 30 К1</t>
  </si>
  <si>
    <t>Балка 40 Ш1</t>
  </si>
  <si>
    <t>Уголок 100*8</t>
  </si>
  <si>
    <t>Уголок 50*5</t>
  </si>
  <si>
    <t>Уголок 40*4</t>
  </si>
  <si>
    <t>Уголок 25*3</t>
  </si>
  <si>
    <t>Труба профильная 50*25*2,5</t>
  </si>
  <si>
    <t>труба профильная 160*5</t>
  </si>
  <si>
    <t>Труба профильная 100*5</t>
  </si>
  <si>
    <t>Труба профильная 50*3</t>
  </si>
  <si>
    <t>Труба 102*5</t>
  </si>
  <si>
    <t>Квадрат 20</t>
  </si>
  <si>
    <t>Лист рифленый 5 (чечевица)</t>
  </si>
  <si>
    <t>Труба 21,3*2,5</t>
  </si>
  <si>
    <t>36м</t>
  </si>
  <si>
    <t>324м</t>
  </si>
  <si>
    <t>144м</t>
  </si>
  <si>
    <t>108м</t>
  </si>
  <si>
    <t>6м</t>
  </si>
  <si>
    <t>192м</t>
  </si>
  <si>
    <t>60м</t>
  </si>
  <si>
    <t>ГОСТ 10704-97</t>
  </si>
  <si>
    <t>ГОСТ 2591-88</t>
  </si>
  <si>
    <t>246м</t>
  </si>
  <si>
    <t>10 листов</t>
  </si>
  <si>
    <t>Сетка рабица оцинк. 50*50*2,2</t>
  </si>
  <si>
    <t xml:space="preserve">Лист 1  </t>
  </si>
  <si>
    <t>17Г1СУ</t>
  </si>
  <si>
    <t>3,3м</t>
  </si>
  <si>
    <t>Заказ Пождепо 269</t>
  </si>
  <si>
    <t>Заказ 267  Факел 50м</t>
  </si>
  <si>
    <t>Заказ 288-1 Факел 60м</t>
  </si>
  <si>
    <t>09Г2С-5</t>
  </si>
  <si>
    <t>ГОСТ 19281-2004</t>
  </si>
  <si>
    <t>Лист 10</t>
  </si>
  <si>
    <t>Лист 70</t>
  </si>
  <si>
    <t>Лист 50</t>
  </si>
  <si>
    <t>Труба 32*4</t>
  </si>
  <si>
    <t>Труба 1220*16</t>
  </si>
  <si>
    <t>Труба 720*16</t>
  </si>
  <si>
    <t>РСК</t>
  </si>
  <si>
    <t>Заказ 284  ОСНА</t>
  </si>
  <si>
    <t>Заказ 289 Комплексные решения</t>
  </si>
  <si>
    <t>Лист 40</t>
  </si>
  <si>
    <t>2листа</t>
  </si>
  <si>
    <t>Лист 20</t>
  </si>
  <si>
    <t>Лист 16</t>
  </si>
  <si>
    <t>Лист 4</t>
  </si>
  <si>
    <t>Труба 57*6</t>
  </si>
  <si>
    <t>Лист ПВ 506</t>
  </si>
  <si>
    <t>Угол 63*5</t>
  </si>
  <si>
    <t>Угол 40*4</t>
  </si>
  <si>
    <t>ГОСТ 535-2005</t>
  </si>
  <si>
    <t>Угол 50*5</t>
  </si>
  <si>
    <t>Круг 18</t>
  </si>
  <si>
    <t>Полоса 4*50</t>
  </si>
  <si>
    <t>Труба 530*12</t>
  </si>
  <si>
    <t>Промэнер</t>
  </si>
  <si>
    <t>8732-87</t>
  </si>
  <si>
    <t>Труба 32х4,0</t>
  </si>
  <si>
    <t>Заказ 285 30-2018-КМД Тиссен</t>
  </si>
  <si>
    <t>Заказ 286 32-2018-КМД Тиссен</t>
  </si>
  <si>
    <t>Заказ 287 33-2018-КМД Тиссен</t>
  </si>
  <si>
    <t>уст</t>
  </si>
  <si>
    <t>мкм</t>
  </si>
  <si>
    <t>ип васил</t>
  </si>
  <si>
    <t>евраз 12п</t>
  </si>
  <si>
    <t>евраз 16 п</t>
  </si>
  <si>
    <t>промэ</t>
  </si>
  <si>
    <t>амг</t>
  </si>
  <si>
    <t>УСТ</t>
  </si>
  <si>
    <t>Объект Металлоконструкции (заказ №290)</t>
  </si>
  <si>
    <t>ГОСТ 8509-89</t>
  </si>
  <si>
    <t>Труба профильная 50х50х2,5</t>
  </si>
  <si>
    <r>
      <t xml:space="preserve">Труба круглая </t>
    </r>
    <r>
      <rPr>
        <sz val="10"/>
        <color rgb="FF000000"/>
        <rFont val="Calibri"/>
        <family val="2"/>
        <charset val="204"/>
        <scheme val="minor"/>
      </rPr>
      <t>Ø</t>
    </r>
    <r>
      <rPr>
        <sz val="10"/>
        <color rgb="FF000000"/>
        <rFont val="Cambria"/>
        <family val="1"/>
        <charset val="204"/>
      </rPr>
      <t>311х18 мм</t>
    </r>
  </si>
  <si>
    <t>ст08</t>
  </si>
  <si>
    <t>ГОСТ 10704-88</t>
  </si>
  <si>
    <r>
      <t xml:space="preserve">Труба круглая </t>
    </r>
    <r>
      <rPr>
        <sz val="10"/>
        <color rgb="FF000000"/>
        <rFont val="Calibri"/>
        <family val="2"/>
        <charset val="204"/>
        <scheme val="minor"/>
      </rPr>
      <t>Ø</t>
    </r>
    <r>
      <rPr>
        <sz val="10"/>
        <color rgb="FF000000"/>
        <rFont val="Cambria"/>
        <family val="1"/>
        <charset val="204"/>
      </rPr>
      <t>38х4 мм</t>
    </r>
  </si>
  <si>
    <t>Круг 70 мм</t>
  </si>
  <si>
    <t>Заказ СУ-8 ФОК Благовещенск</t>
  </si>
  <si>
    <t>Сто АСЧМ 20-93</t>
  </si>
  <si>
    <t>Балка 30Б2</t>
  </si>
  <si>
    <t>Труба профильная 160х140х5</t>
  </si>
  <si>
    <t>Труба профильная 140х120х6</t>
  </si>
  <si>
    <t>Труба профильная 140х6</t>
  </si>
  <si>
    <t>Труба профильная 120х5</t>
  </si>
  <si>
    <t>Труба профильная 90х6</t>
  </si>
  <si>
    <t>Труба профильная 80х5</t>
  </si>
  <si>
    <t>Труба профильная 80х4</t>
  </si>
  <si>
    <t xml:space="preserve">Уголок 110х7 </t>
  </si>
  <si>
    <t>Гост 8509-93</t>
  </si>
  <si>
    <t xml:space="preserve">Уголок 140х10 </t>
  </si>
  <si>
    <t xml:space="preserve">Уголок 100х10 </t>
  </si>
  <si>
    <t xml:space="preserve">Уголок 80х6 </t>
  </si>
  <si>
    <t xml:space="preserve">Лист 10 </t>
  </si>
  <si>
    <t>МКМ ек</t>
  </si>
  <si>
    <t>Балка 50Б1</t>
  </si>
  <si>
    <t>дозаказ 350 кг</t>
  </si>
  <si>
    <t>дозаказ 30 кг</t>
  </si>
  <si>
    <t>убрать 1180 кг</t>
  </si>
  <si>
    <t>убрать 830 кг</t>
  </si>
  <si>
    <t>убрать 1110 кг</t>
  </si>
  <si>
    <t>убрать 1140 кг</t>
  </si>
  <si>
    <t>убрать 570 кг</t>
  </si>
  <si>
    <t>убрать 1020 кг</t>
  </si>
  <si>
    <t xml:space="preserve">ГОСТ </t>
  </si>
  <si>
    <t>убрать 1150 кг</t>
  </si>
  <si>
    <t>добавить 100 кг</t>
  </si>
  <si>
    <t>Заказ 266-7</t>
  </si>
  <si>
    <t>8278-83</t>
  </si>
  <si>
    <t>30245-2003</t>
  </si>
  <si>
    <t>Заказ 273</t>
  </si>
  <si>
    <t>Заказ ФОК Благовещенск</t>
  </si>
  <si>
    <t>Эмаль ПФ1189 RAL 9003</t>
  </si>
  <si>
    <t>Сольвент</t>
  </si>
  <si>
    <t>л</t>
  </si>
  <si>
    <t>Балка 30Б1</t>
  </si>
  <si>
    <t xml:space="preserve">Лист 30 </t>
  </si>
  <si>
    <t>Труба профильная 60х4 мм</t>
  </si>
  <si>
    <t>Труба профильная 80х4 мм</t>
  </si>
  <si>
    <t>Труба профильная 160х4 мм</t>
  </si>
  <si>
    <t>Труба профильная 180х5 мм</t>
  </si>
  <si>
    <t>Уголок 60х4 мм</t>
  </si>
  <si>
    <t>Уголок 70х5 мм</t>
  </si>
  <si>
    <t>Швеллер гнутый 120х60х4</t>
  </si>
  <si>
    <t>Швеллер гнутый 160х80х4</t>
  </si>
  <si>
    <t>1,7 т</t>
  </si>
  <si>
    <t>5 т</t>
  </si>
  <si>
    <t>2,85 т</t>
  </si>
  <si>
    <t>Заказ 292-1</t>
  </si>
  <si>
    <t>Балка 36</t>
  </si>
  <si>
    <t>8239-89</t>
  </si>
  <si>
    <t>8240-89</t>
  </si>
  <si>
    <t>132 п.м.</t>
  </si>
  <si>
    <t>Труба профильная 120х60х5 мм</t>
  </si>
  <si>
    <t>Заказ 292-2</t>
  </si>
  <si>
    <t>180 п.м.</t>
  </si>
  <si>
    <t>19903-90</t>
  </si>
  <si>
    <t>25*3</t>
  </si>
  <si>
    <t>цена</t>
  </si>
  <si>
    <t>Место нахождение ТМЦ</t>
  </si>
  <si>
    <t>Заказ 294-1 Казахстан</t>
  </si>
  <si>
    <t xml:space="preserve">Лист 20 </t>
  </si>
  <si>
    <t xml:space="preserve">Лист 16 </t>
  </si>
  <si>
    <t>Заказ 227</t>
  </si>
  <si>
    <t>Круг 100 мм</t>
  </si>
  <si>
    <t>2590-88</t>
  </si>
  <si>
    <t>0,5 мм</t>
  </si>
  <si>
    <t>Круг 75 мм</t>
  </si>
  <si>
    <t>Лист 10 мм HARDOX</t>
  </si>
  <si>
    <t>Заказ 297 \КР</t>
  </si>
  <si>
    <t>Заказ 291</t>
  </si>
  <si>
    <t>Настил Р33х33/30х3 SR40, zn</t>
  </si>
  <si>
    <t>Швеллер гнутый 70х60х4 мм</t>
  </si>
  <si>
    <t>ГОСТ 8278-97</t>
  </si>
  <si>
    <t>6 п.м.</t>
  </si>
  <si>
    <t>120 п.м.</t>
  </si>
  <si>
    <t>Уголок  63х6 мм</t>
  </si>
  <si>
    <t>Уголок  100х10 мм</t>
  </si>
  <si>
    <t>лист ПВЛ 506</t>
  </si>
  <si>
    <t>45 кв.м.</t>
  </si>
  <si>
    <t>C255</t>
  </si>
  <si>
    <t>6 пм</t>
  </si>
  <si>
    <t>Круг 25 мм</t>
  </si>
  <si>
    <t>36 пм</t>
  </si>
  <si>
    <t>Швеллер гнутый 160х80х4 мм</t>
  </si>
  <si>
    <t>Швеллер гнутый 120х60х4 мм</t>
  </si>
  <si>
    <t>Уголок  90х6 мм</t>
  </si>
  <si>
    <t>Уголок  70х6 мм</t>
  </si>
  <si>
    <t>Уголок  гнутый 80х4 мм</t>
  </si>
  <si>
    <t>Уголок  гнутый 60х4 мм</t>
  </si>
  <si>
    <t xml:space="preserve">лист 6 мм </t>
  </si>
  <si>
    <t>Труба круглая 25х2,5 мм</t>
  </si>
  <si>
    <t>Объект Металлопрокат Заказ №291 Тиссен</t>
  </si>
  <si>
    <t>Объект Металлопрокат Заказ №300 Казахстан</t>
  </si>
  <si>
    <t>Труба профильная 50х3 мм</t>
  </si>
  <si>
    <t>Труба профильная 120х4 мм</t>
  </si>
  <si>
    <t>300 п.м.</t>
  </si>
  <si>
    <t>лист 4 мм рифленый (ромб)</t>
  </si>
  <si>
    <t>Объект Металлопрокат Заказ №301 Казахстан</t>
  </si>
  <si>
    <t>Труба профильная 180х6 мм</t>
  </si>
  <si>
    <t>Швеллер гнутый 160х50х4 мм</t>
  </si>
  <si>
    <t>Объект Металлопрокат Заказ №303 Казахстан</t>
  </si>
  <si>
    <t>метинвест</t>
  </si>
  <si>
    <t>3 хлыста</t>
  </si>
  <si>
    <t>ВГП 20х2,8</t>
  </si>
  <si>
    <t>70*6</t>
  </si>
  <si>
    <t>29/06-1080 пэ</t>
  </si>
  <si>
    <t>29/06-515 пэ</t>
  </si>
  <si>
    <t>Проммет</t>
  </si>
  <si>
    <t>СЗМК</t>
  </si>
  <si>
    <t>22/06-1170 спк
26/06-1950 спк</t>
  </si>
  <si>
    <t>22/06-5320 спк
26/06-6650 спк</t>
  </si>
  <si>
    <t>26/06-1348 спк
04/07-2352 спк</t>
  </si>
  <si>
    <t>24/06-3501 спк
04/07-888 кг спк</t>
  </si>
  <si>
    <t>ПСМ</t>
  </si>
  <si>
    <t>22/06-16808 пэ
29/06-10984 пэ</t>
  </si>
  <si>
    <t>Объект Металлопрокат Заказ №302</t>
  </si>
  <si>
    <t>Уголок гнутый 40х3 мм</t>
  </si>
  <si>
    <t>Уголок гнутый 50х4 мм</t>
  </si>
  <si>
    <t>Уголок гнутый 80х4 мм</t>
  </si>
  <si>
    <t>лист 0,5 мм</t>
  </si>
  <si>
    <t>Балка 30 К2</t>
  </si>
  <si>
    <t>Балка 35 Ш2</t>
  </si>
  <si>
    <t>792 п.м.</t>
  </si>
  <si>
    <t>72 п.м.</t>
  </si>
  <si>
    <t>Швеллер гнутый 100х50х5 мм</t>
  </si>
  <si>
    <t>Уголок  63х5 мм</t>
  </si>
  <si>
    <t>Уголок  160х20 мм</t>
  </si>
  <si>
    <t>Метинвест</t>
  </si>
  <si>
    <t>02/06-4002 сибр
21/06-213 госметал</t>
  </si>
  <si>
    <t>18/06-480 евраз
24/06-30 мкм ек</t>
  </si>
  <si>
    <t>12п</t>
  </si>
  <si>
    <t>16п</t>
  </si>
  <si>
    <t>Объект Металлопрокат Заказ доп ФОК, Казах</t>
  </si>
  <si>
    <t>Труба профильная 80х5 мм</t>
  </si>
  <si>
    <t>40 п.м.</t>
  </si>
  <si>
    <t>Объект Металлопрокат Заказ вн 68 блок-бокс факел</t>
  </si>
  <si>
    <t>лист 5 мм рифленый ромб</t>
  </si>
  <si>
    <t>27 кв.м.</t>
  </si>
  <si>
    <t>Объект Металлопрокат Заказ ГЭС №305-2 №305-3 №305-4</t>
  </si>
  <si>
    <t>Труба профильная 60х5 мм</t>
  </si>
  <si>
    <t>Труба профильная 60х40х4 мм</t>
  </si>
  <si>
    <t>Балка 20 Ш1</t>
  </si>
  <si>
    <t>Квадрат 25 мм</t>
  </si>
  <si>
    <t>Квадрат 12 мм</t>
  </si>
  <si>
    <t>18 п.м.</t>
  </si>
  <si>
    <t>Труба э/с 51х3 мм</t>
  </si>
  <si>
    <t>ст 20</t>
  </si>
  <si>
    <t>114 п.м.</t>
  </si>
  <si>
    <t>162 п.м.</t>
  </si>
  <si>
    <t>10/07/18 - 14847 метинвест
12/07/18-7098 спк</t>
  </si>
  <si>
    <t>часть 160х80х5</t>
  </si>
  <si>
    <t>10/07/18-1072
12/07/18-2160</t>
  </si>
  <si>
    <t>04/07/18-1348 спк
10/07/18-1160 спк</t>
  </si>
  <si>
    <t xml:space="preserve">уст </t>
  </si>
  <si>
    <t>усс</t>
  </si>
  <si>
    <t>стс</t>
  </si>
  <si>
    <t>Челябинск профит</t>
  </si>
  <si>
    <t>12/07/18-1100 спк
13/07/18-9810 спк</t>
  </si>
  <si>
    <t>Уголок  100х5 мм гнутый</t>
  </si>
  <si>
    <t>Объект Металлоконструкции Заказ ТШ №236</t>
  </si>
  <si>
    <t>Лист 5 мм рифленый чечевица</t>
  </si>
  <si>
    <t>Уголок  40х5 мм</t>
  </si>
  <si>
    <t>Объект Металлопрокат Заказ №295 доп ФОК</t>
  </si>
  <si>
    <t>Труба профильная 140х120х6 мм</t>
  </si>
  <si>
    <t>СТО АСЧМ</t>
  </si>
  <si>
    <t>Уголок  70х5 мм</t>
  </si>
  <si>
    <t>Уголок гнутый 160х60х6 мм</t>
  </si>
  <si>
    <t>336 п.м.</t>
  </si>
  <si>
    <t>17/07/18-1733</t>
  </si>
  <si>
    <t>17/07/18-820 кг</t>
  </si>
  <si>
    <t>17/07-1845 кг</t>
  </si>
  <si>
    <t>50*5</t>
  </si>
  <si>
    <t>чечевица пересогл</t>
  </si>
  <si>
    <t>Объект Металлопрокат Заказ №295-1 вн№84  доп ФОК</t>
  </si>
  <si>
    <t>Уголок  160х14 мм</t>
  </si>
  <si>
    <t>Объект Металлоконструкции Заказ №308 полн Каз</t>
  </si>
  <si>
    <t>480 п.м.</t>
  </si>
  <si>
    <t>252 п.м.</t>
  </si>
  <si>
    <t>576 п.м.</t>
  </si>
  <si>
    <t>Уголок гнутый 60х60х4 мм</t>
  </si>
  <si>
    <t>Уголок гнутый 100х60х4 мм</t>
  </si>
  <si>
    <t>Уголок гнутый 140х60х4 мм</t>
  </si>
  <si>
    <t>552 п.м.</t>
  </si>
  <si>
    <t>7 шт</t>
  </si>
  <si>
    <t>Лист 14 мм</t>
  </si>
  <si>
    <t>Лист 45х1500х1500 мм</t>
  </si>
  <si>
    <t>кусок</t>
  </si>
  <si>
    <t>Объект Металлоконструкции  Заказ №310 ГЭС</t>
  </si>
  <si>
    <t>Труба профильная 120х6 мм</t>
  </si>
  <si>
    <t>456 п.м.</t>
  </si>
  <si>
    <t>Труба профильная 140х7 мм</t>
  </si>
  <si>
    <t>Труба профильная 160х7 мм</t>
  </si>
  <si>
    <t>Балка 45Ш1</t>
  </si>
  <si>
    <t>2532 п.м.</t>
  </si>
  <si>
    <t>732 п.м.</t>
  </si>
  <si>
    <t>1968 п.м.</t>
  </si>
  <si>
    <t>Уголок  110х8 мм</t>
  </si>
  <si>
    <t>19 шт</t>
  </si>
  <si>
    <r>
      <t xml:space="preserve">Труба </t>
    </r>
    <r>
      <rPr>
        <sz val="10"/>
        <color rgb="FF000000"/>
        <rFont val="Calibri"/>
        <family val="2"/>
        <charset val="204"/>
        <scheme val="minor"/>
      </rPr>
      <t>Ø</t>
    </r>
    <r>
      <rPr>
        <sz val="10"/>
        <color rgb="FF000000"/>
        <rFont val="Cambria"/>
        <family val="1"/>
        <charset val="204"/>
      </rPr>
      <t xml:space="preserve">51х3 мм </t>
    </r>
  </si>
  <si>
    <r>
      <t xml:space="preserve">Труба </t>
    </r>
    <r>
      <rPr>
        <sz val="10"/>
        <color rgb="FF000000"/>
        <rFont val="Calibri"/>
        <family val="2"/>
        <charset val="204"/>
        <scheme val="minor"/>
      </rPr>
      <t>Ø</t>
    </r>
    <r>
      <rPr>
        <sz val="10"/>
        <color rgb="FF000000"/>
        <rFont val="Cambria"/>
        <family val="1"/>
        <charset val="204"/>
      </rPr>
      <t xml:space="preserve">219х8 мм </t>
    </r>
  </si>
  <si>
    <r>
      <t xml:space="preserve">Труба </t>
    </r>
    <r>
      <rPr>
        <sz val="10"/>
        <color rgb="FF000000"/>
        <rFont val="Calibri"/>
        <family val="2"/>
        <charset val="204"/>
        <scheme val="minor"/>
      </rPr>
      <t>Ø</t>
    </r>
    <r>
      <rPr>
        <sz val="10"/>
        <color rgb="FF000000"/>
        <rFont val="Cambria"/>
        <family val="1"/>
        <charset val="204"/>
      </rPr>
      <t xml:space="preserve">325х9 мм </t>
    </r>
  </si>
  <si>
    <t>216 п.м.</t>
  </si>
  <si>
    <t>894 п.м.</t>
  </si>
  <si>
    <t>529 п.м.</t>
  </si>
  <si>
    <t>159 п.м.</t>
  </si>
  <si>
    <t>Алимэ</t>
  </si>
  <si>
    <t>псм</t>
  </si>
  <si>
    <t>агрупп</t>
  </si>
  <si>
    <t>емс</t>
  </si>
  <si>
    <t>спк - 17,1 т
емс - 3,3 т</t>
  </si>
  <si>
    <t>Объект Металлоконструкции Заказ №311 полн Каз</t>
  </si>
  <si>
    <t>1248 п.м.</t>
  </si>
  <si>
    <t>Уголок  75х5 мм</t>
  </si>
  <si>
    <t>864 п.м.</t>
  </si>
  <si>
    <t>1080 п.м.</t>
  </si>
  <si>
    <t>Уголок гнутый 60х4 мм</t>
  </si>
  <si>
    <t>540 п.м.</t>
  </si>
  <si>
    <t>Лист 40 мм</t>
  </si>
  <si>
    <t>15 шт</t>
  </si>
  <si>
    <t>17 шт</t>
  </si>
  <si>
    <t>Лист 2,5 мм</t>
  </si>
  <si>
    <t>Лист рифленый 4 мм ромб</t>
  </si>
  <si>
    <t>372 п.м</t>
  </si>
  <si>
    <t>Круг 6 мм</t>
  </si>
  <si>
    <t>Швеллер 180х50х4 мм гн</t>
  </si>
  <si>
    <t>Швеллер 120х60х4 мм гн</t>
  </si>
  <si>
    <t>Швеллер 100х50х4 мм гн</t>
  </si>
  <si>
    <t>замена на лист 50</t>
  </si>
  <si>
    <t>12/07/18-12168 спк
28/07/18-940 спк</t>
  </si>
  <si>
    <t>Объект Металлопрокат Заказ 305 ГЭС</t>
  </si>
  <si>
    <t>емс - 4140
спк - 3067</t>
  </si>
  <si>
    <t>31/07/18-4150 емс
31/07/18-3330 спк</t>
  </si>
  <si>
    <t>64 шт</t>
  </si>
  <si>
    <t>28/07/18-17160 спк
30/07/18-3290 емс</t>
  </si>
  <si>
    <t>18/07-2000 мкм
31/07/18-995 СПК</t>
  </si>
  <si>
    <t>18/07-2460 мкм
31/07-2040 спк</t>
  </si>
  <si>
    <t>30/07/18-3930 спк</t>
  </si>
  <si>
    <t>спк емс</t>
  </si>
  <si>
    <t>28/07/18-7968 спк
01/08/18-1494 спк</t>
  </si>
  <si>
    <t>емс - 6,3 т
спк - 43,17 т</t>
  </si>
  <si>
    <t>30/07/18-6419 емс
27/07/18-43170 спк</t>
  </si>
  <si>
    <t>31/07/18-2917 спк
03/08/18-1058 емс</t>
  </si>
  <si>
    <t>31/07/18-6190 спк
03/08/18-1990 емс</t>
  </si>
  <si>
    <t>31/07/18-3403 спк
03/08/18-2051 емс</t>
  </si>
  <si>
    <t>03/08/18-1950 емс</t>
  </si>
  <si>
    <t>Объект Металлоконструкции Заказ №316 Каз</t>
  </si>
  <si>
    <t>288 п.м.</t>
  </si>
  <si>
    <t>660 п.м.</t>
  </si>
  <si>
    <t>Уголок  100х63х7 мм</t>
  </si>
  <si>
    <t>Швеллер гнутый 100х50х4 мм</t>
  </si>
  <si>
    <t>21 шт</t>
  </si>
  <si>
    <t>276 п.м</t>
  </si>
  <si>
    <t>Объект Металлопрокат ДОП Заказ ГЭС №305-2 №305-3 №305-4</t>
  </si>
  <si>
    <t>Объект Металлопрокат Заказ №295-3  ФОК</t>
  </si>
  <si>
    <t>Объект Металлоконструкции Заказ №298 Астоянка</t>
  </si>
  <si>
    <t>Балка 20К1</t>
  </si>
  <si>
    <t>Балка 30Ш2</t>
  </si>
  <si>
    <t>Швеллер 27П</t>
  </si>
  <si>
    <t>Уголок  125х9 мм</t>
  </si>
  <si>
    <t>Уголок  125х80х8 мм</t>
  </si>
  <si>
    <t>Уголок  100х63х10 мм</t>
  </si>
  <si>
    <t>Уголок  75х50х5 мм</t>
  </si>
  <si>
    <t xml:space="preserve">Лист 20 мм </t>
  </si>
  <si>
    <t xml:space="preserve">Лист 16 мм </t>
  </si>
  <si>
    <t xml:space="preserve">Лист 12 мм </t>
  </si>
  <si>
    <t>Ед. изм</t>
  </si>
  <si>
    <t>Объект Металлоконструкции Заказ №312 №313 КППС</t>
  </si>
  <si>
    <t>Уголок  25х4 мм</t>
  </si>
  <si>
    <t>Труба Ду 301х16 мм</t>
  </si>
  <si>
    <t>1,5 п.м.</t>
  </si>
  <si>
    <t>Труба Ду 284х23 мм</t>
  </si>
  <si>
    <t>0,2 п.м.</t>
  </si>
  <si>
    <t>Труба Ду 143х8 мм</t>
  </si>
  <si>
    <t>1,2 п.м.</t>
  </si>
  <si>
    <t xml:space="preserve">Лист 30 мм </t>
  </si>
  <si>
    <t xml:space="preserve">Лист 2 мм </t>
  </si>
  <si>
    <t>ОК370В-5-ст3сп-св</t>
  </si>
  <si>
    <t>ГОСТ 16523-97</t>
  </si>
  <si>
    <t>Круг В1-65</t>
  </si>
  <si>
    <t>10Г2-В</t>
  </si>
  <si>
    <t>Круг В1-50</t>
  </si>
  <si>
    <t>0,4 п.м.</t>
  </si>
  <si>
    <t>Круг В1-10</t>
  </si>
  <si>
    <t>2 п.м.</t>
  </si>
  <si>
    <t>Круг В1-30</t>
  </si>
  <si>
    <t>1 п.м.</t>
  </si>
  <si>
    <t>Объект Металлоконструкции Заказ №230-4 АСТРА</t>
  </si>
  <si>
    <t>756 п.м.</t>
  </si>
  <si>
    <t>сибрес</t>
  </si>
  <si>
    <t>31/07/18-2730 спк
03/08/18-1110 емс</t>
  </si>
  <si>
    <t>алимэ</t>
  </si>
  <si>
    <t>Балка 40К1</t>
  </si>
  <si>
    <t>Балка 24М</t>
  </si>
  <si>
    <t>Балка 36М</t>
  </si>
  <si>
    <t>Балка 18</t>
  </si>
  <si>
    <t>Балка 20</t>
  </si>
  <si>
    <t>Уголок 100х63х8 мм</t>
  </si>
  <si>
    <t>ГОСТ 8510-86</t>
  </si>
  <si>
    <t>Уголок 125х80х8 мм</t>
  </si>
  <si>
    <t>Уголок  200х12 мм</t>
  </si>
  <si>
    <t>Лист 10 мм</t>
  </si>
  <si>
    <t>Объект Металлоконструкции Заказ Полиэф 119КМ 864/4 км</t>
  </si>
  <si>
    <t>Объект Металлоконструкции Заказ Полиэф, №322</t>
  </si>
  <si>
    <t>Балка 14Б2</t>
  </si>
  <si>
    <t>Балка 18Б1</t>
  </si>
  <si>
    <t>Швеллер 10П</t>
  </si>
  <si>
    <t>оплачено 28.05</t>
  </si>
  <si>
    <t>Балка 45Б1</t>
  </si>
  <si>
    <t>ГОСТ 19903-93</t>
  </si>
  <si>
    <t xml:space="preserve">Лист рифленый 5 мм ромб </t>
  </si>
  <si>
    <t>22 шт</t>
  </si>
  <si>
    <t xml:space="preserve">Труба профильная 80х4 мм </t>
  </si>
  <si>
    <t>Труба 25х2,5 мм</t>
  </si>
  <si>
    <t>528 п.м.</t>
  </si>
  <si>
    <t>Швеллер гнутый 180х50х4 мм</t>
  </si>
  <si>
    <t>Сетка рабица 50х50х3 мм</t>
  </si>
  <si>
    <t>85 п.м.</t>
  </si>
  <si>
    <t>Лист ПВЛ 510</t>
  </si>
  <si>
    <t>13 шт</t>
  </si>
  <si>
    <t>Объект Металлоконструкции Заказ №326 Каз</t>
  </si>
  <si>
    <t>Объект Металлоконструкции Заказ лестничный марш ТШ</t>
  </si>
  <si>
    <t>Уголок 75х5 мм</t>
  </si>
  <si>
    <t>Балка 16Б2</t>
  </si>
  <si>
    <t>31/07/18-8575 спк
07/08/18-11365 мкм</t>
  </si>
  <si>
    <t>31/07/18-2775 спк
06/08/18-1157 алимэ</t>
  </si>
  <si>
    <t>351х25</t>
  </si>
  <si>
    <t>336х60</t>
  </si>
  <si>
    <t>10/08/18-2320 стс
10/08/18-4370 стс ст 09г2с</t>
  </si>
  <si>
    <t>75х50х6</t>
  </si>
  <si>
    <t>100х63х8</t>
  </si>
  <si>
    <t>100х10</t>
  </si>
  <si>
    <t>159х8</t>
  </si>
  <si>
    <t>15/08/18-725 сибресурс
16/08/18-1740 уст</t>
  </si>
  <si>
    <t>31/07-1972 емс
10/08-3400 уст</t>
  </si>
  <si>
    <t>28/07/18-2142
01/08/18-4284
17/08/18-4284</t>
  </si>
  <si>
    <t>132+18/08/18-130 сибрес</t>
  </si>
  <si>
    <t>125х8</t>
  </si>
  <si>
    <t>23/07/18-1010 усс
24/08-56 металлоторг</t>
  </si>
  <si>
    <t>металлсервис</t>
  </si>
  <si>
    <t>12/07-770
13/07/18-1830
29/08/18-1920 сибрес</t>
  </si>
  <si>
    <t>Объект Металлоконструкции Заказ № 329 331 Полиэф</t>
  </si>
  <si>
    <t>Объект Металлоконструкции Заказ №316 №308-3 Каз №331 №335-3 №335-2 ПФ</t>
  </si>
  <si>
    <t xml:space="preserve">Труба профильная 120х6 мм </t>
  </si>
  <si>
    <t xml:space="preserve">Труба профильная 100х6 мм </t>
  </si>
  <si>
    <t xml:space="preserve">Труба профильная 80х6 мм </t>
  </si>
  <si>
    <t xml:space="preserve">Труба профильная 60х3 мм </t>
  </si>
  <si>
    <t xml:space="preserve">Труба профильная 50х3 мм </t>
  </si>
  <si>
    <t xml:space="preserve">Труба профильная 40х3 мм </t>
  </si>
  <si>
    <t>Уголок гнутый 120х40х4 мм</t>
  </si>
  <si>
    <t>Уголок гнутый 80х50х4 мм</t>
  </si>
  <si>
    <t>Лист ПВЛ 406</t>
  </si>
  <si>
    <t>27 шт</t>
  </si>
  <si>
    <t>Труба 40х3 мм</t>
  </si>
  <si>
    <t>ГОСТ 2509-2006</t>
  </si>
  <si>
    <t>Швеллер гнутый 100х80х4 мм</t>
  </si>
  <si>
    <t>наличие</t>
  </si>
  <si>
    <t>комснаб спк</t>
  </si>
  <si>
    <t>спк/мкм екат</t>
  </si>
  <si>
    <t>спк/емс</t>
  </si>
  <si>
    <t xml:space="preserve"> спк</t>
  </si>
  <si>
    <t>70х6</t>
  </si>
  <si>
    <t>11/09/18-160 кг 25х4 мм спк</t>
  </si>
  <si>
    <t>11/09/18-185 спк</t>
  </si>
  <si>
    <t>к</t>
  </si>
  <si>
    <t>п</t>
  </si>
  <si>
    <t>вгп пересогл</t>
  </si>
  <si>
    <t>Уголок 140х9 мм</t>
  </si>
  <si>
    <t>Уголок  100х63х8 мм</t>
  </si>
  <si>
    <t>ГОСТ 8510-88</t>
  </si>
  <si>
    <t>ГОСТ 2590-83</t>
  </si>
  <si>
    <t>Лист 12 мм</t>
  </si>
  <si>
    <t>Объект Металлоконструкции Заказ Полиэф 14 сентября</t>
  </si>
  <si>
    <t>Объект Металлоконструкции Заказ Полиэф 19 сентября</t>
  </si>
  <si>
    <t>Труба профильная 60х6 мм</t>
  </si>
  <si>
    <t>Труба профильная 80х6 мм</t>
  </si>
  <si>
    <t xml:space="preserve">Труба 20х2,8 мм </t>
  </si>
  <si>
    <t>Уголок  140х9 мм</t>
  </si>
  <si>
    <t>Объект Металлоконструкции Заказ Полиэф 20-21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</si>
</sst>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mbria"/>
      <family val="1"/>
      <charset val="204"/>
    </font>
    <font>
      <i/>
      <sz val="10"/>
      <color rgb="FF000000"/>
      <name val="Cambria"/>
      <family val="1"/>
      <charset val="204"/>
    </font>
    <font>
      <sz val="7"/>
      <color rgb="FF000000"/>
      <name val="Times New Roman"/>
      <family val="1"/>
      <charset val="204"/>
    </font>
    <font>
      <sz val="11"/>
      <color rgb="FF000000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Cambria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7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left" vertical="center" wrapText="1" indent="2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0" fillId="5" borderId="0" xfId="0" applyFill="1"/>
    <xf numFmtId="0" fontId="0" fillId="3" borderId="0" xfId="0" applyFill="1"/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right" vertical="center" wrapText="1"/>
    </xf>
    <xf numFmtId="0" fontId="0" fillId="7" borderId="0" xfId="0" applyFill="1"/>
    <xf numFmtId="0" fontId="1" fillId="5" borderId="1" xfId="0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16" fontId="0" fillId="0" borderId="0" xfId="0" applyNumberFormat="1"/>
    <xf numFmtId="4" fontId="0" fillId="0" borderId="0" xfId="0" applyNumberFormat="1"/>
    <xf numFmtId="0" fontId="1" fillId="6" borderId="5" xfId="0" applyFont="1" applyFill="1" applyBorder="1"/>
    <xf numFmtId="0" fontId="5" fillId="6" borderId="6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2" fillId="5" borderId="7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7" borderId="2" xfId="0" applyFont="1" applyFill="1" applyBorder="1" applyAlignment="1">
      <alignment horizontal="right" vertical="center" wrapText="1"/>
    </xf>
    <xf numFmtId="0" fontId="7" fillId="7" borderId="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vertical="center" wrapText="1"/>
    </xf>
    <xf numFmtId="16" fontId="0" fillId="3" borderId="0" xfId="0" applyNumberFormat="1" applyFill="1"/>
    <xf numFmtId="0" fontId="2" fillId="3" borderId="0" xfId="0" applyFont="1" applyFill="1" applyBorder="1" applyAlignment="1">
      <alignment vertical="center" wrapText="1"/>
    </xf>
    <xf numFmtId="0" fontId="0" fillId="3" borderId="0" xfId="0" applyFill="1" applyBorder="1"/>
    <xf numFmtId="16" fontId="2" fillId="3" borderId="0" xfId="0" applyNumberFormat="1" applyFont="1" applyFill="1" applyBorder="1" applyAlignment="1">
      <alignment vertical="center" wrapText="1"/>
    </xf>
    <xf numFmtId="16" fontId="8" fillId="3" borderId="0" xfId="0" applyNumberFormat="1" applyFont="1" applyFill="1"/>
    <xf numFmtId="0" fontId="1" fillId="6" borderId="6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0" fillId="3" borderId="2" xfId="0" applyFill="1" applyBorder="1" applyAlignment="1">
      <alignment horizontal="left" vertical="center" wrapText="1"/>
    </xf>
    <xf numFmtId="0" fontId="9" fillId="0" borderId="0" xfId="0" applyFont="1"/>
    <xf numFmtId="0" fontId="5" fillId="3" borderId="2" xfId="0" applyFont="1" applyFill="1" applyBorder="1" applyAlignment="1">
      <alignment horizontal="right" vertical="center" wrapText="1"/>
    </xf>
    <xf numFmtId="0" fontId="0" fillId="2" borderId="2" xfId="0" applyFill="1" applyBorder="1"/>
    <xf numFmtId="0" fontId="0" fillId="3" borderId="2" xfId="0" applyFill="1" applyBorder="1"/>
    <xf numFmtId="0" fontId="2" fillId="5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2" borderId="9" xfId="0" applyFill="1" applyBorder="1"/>
    <xf numFmtId="0" fontId="0" fillId="0" borderId="9" xfId="0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7" borderId="2" xfId="0" applyFill="1" applyBorder="1" applyAlignment="1">
      <alignment horizontal="center"/>
    </xf>
    <xf numFmtId="0" fontId="2" fillId="7" borderId="2" xfId="0" applyFont="1" applyFill="1" applyBorder="1" applyAlignment="1">
      <alignment vertical="center" wrapText="1"/>
    </xf>
    <xf numFmtId="0" fontId="0" fillId="7" borderId="2" xfId="0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 indent="2"/>
    </xf>
    <xf numFmtId="16" fontId="0" fillId="3" borderId="2" xfId="0" applyNumberFormat="1" applyFill="1" applyBorder="1"/>
    <xf numFmtId="16" fontId="0" fillId="3" borderId="2" xfId="0" applyNumberFormat="1" applyFill="1" applyBorder="1" applyAlignment="1">
      <alignment horizontal="center"/>
    </xf>
    <xf numFmtId="16" fontId="0" fillId="3" borderId="2" xfId="0" applyNumberFormat="1" applyFill="1" applyBorder="1" applyAlignment="1">
      <alignment horizontal="center" vertical="center" wrapText="1"/>
    </xf>
    <xf numFmtId="16" fontId="0" fillId="3" borderId="2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" fontId="0" fillId="3" borderId="2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 vertical="center" wrapText="1"/>
    </xf>
    <xf numFmtId="0" fontId="0" fillId="6" borderId="2" xfId="0" applyFill="1" applyBorder="1"/>
    <xf numFmtId="0" fontId="0" fillId="3" borderId="2" xfId="0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9" fillId="3" borderId="0" xfId="0" applyFont="1" applyFill="1"/>
    <xf numFmtId="0" fontId="0" fillId="3" borderId="1" xfId="0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16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right" vertical="center" wrapText="1"/>
    </xf>
    <xf numFmtId="0" fontId="0" fillId="0" borderId="0" xfId="0"/>
    <xf numFmtId="0" fontId="0" fillId="7" borderId="2" xfId="0" applyFill="1" applyBorder="1" applyAlignment="1">
      <alignment horizontal="left" vertical="center" wrapText="1"/>
    </xf>
    <xf numFmtId="0" fontId="1" fillId="3" borderId="5" xfId="0" applyFont="1" applyFill="1" applyBorder="1"/>
    <xf numFmtId="0" fontId="5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/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6" fontId="0" fillId="5" borderId="2" xfId="0" applyNumberFormat="1" applyFill="1" applyBorder="1" applyAlignment="1">
      <alignment horizontal="center" vertical="center" wrapText="1"/>
    </xf>
    <xf numFmtId="16" fontId="0" fillId="5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2" xfId="0" applyFill="1" applyBorder="1"/>
    <xf numFmtId="0" fontId="0" fillId="8" borderId="2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left" vertical="center" wrapText="1"/>
    </xf>
    <xf numFmtId="0" fontId="0" fillId="7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vertical="center"/>
    </xf>
    <xf numFmtId="16" fontId="0" fillId="2" borderId="2" xfId="0" applyNumberForma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16" fontId="0" fillId="6" borderId="2" xfId="0" applyNumberForma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3" borderId="2" xfId="0" applyFill="1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J132"/>
  <sheetViews>
    <sheetView topLeftCell="A16" workbookViewId="0">
      <selection activeCell="R110" sqref="R110"/>
    </sheetView>
  </sheetViews>
  <sheetFormatPr defaultRowHeight="15" x14ac:dyDescent="0.25"/>
  <cols>
    <col min="1" max="1" width="5.5703125" customWidth="1"/>
    <col min="2" max="2" width="26" customWidth="1"/>
    <col min="3" max="3" width="8.28515625" customWidth="1"/>
    <col min="4" max="4" width="20.42578125" customWidth="1"/>
    <col min="6" max="6" width="11.42578125" customWidth="1"/>
    <col min="8" max="8" width="10.85546875" customWidth="1"/>
  </cols>
  <sheetData>
    <row r="2" spans="1:8" x14ac:dyDescent="0.25">
      <c r="A2" s="2">
        <v>4</v>
      </c>
      <c r="B2" s="3" t="s">
        <v>0</v>
      </c>
      <c r="C2" s="3" t="s">
        <v>1</v>
      </c>
      <c r="D2" s="3" t="s">
        <v>2</v>
      </c>
      <c r="E2" s="4" t="s">
        <v>10</v>
      </c>
      <c r="F2" s="5">
        <v>40704</v>
      </c>
      <c r="G2" s="14"/>
      <c r="H2" s="14" t="s">
        <v>100</v>
      </c>
    </row>
    <row r="3" spans="1:8" x14ac:dyDescent="0.25">
      <c r="A3" s="2">
        <v>6</v>
      </c>
      <c r="B3" s="3" t="s">
        <v>3</v>
      </c>
      <c r="C3" s="3" t="s">
        <v>4</v>
      </c>
      <c r="D3" s="3" t="s">
        <v>5</v>
      </c>
      <c r="E3" s="4" t="s">
        <v>10</v>
      </c>
      <c r="F3" s="5">
        <v>300</v>
      </c>
      <c r="G3" s="14"/>
      <c r="H3" s="14" t="s">
        <v>100</v>
      </c>
    </row>
    <row r="4" spans="1:8" x14ac:dyDescent="0.25">
      <c r="A4" s="2">
        <v>7</v>
      </c>
      <c r="B4" s="3" t="s">
        <v>6</v>
      </c>
      <c r="C4" s="3" t="s">
        <v>4</v>
      </c>
      <c r="D4" s="3" t="s">
        <v>5</v>
      </c>
      <c r="E4" s="4" t="s">
        <v>10</v>
      </c>
      <c r="F4" s="5">
        <v>1400</v>
      </c>
      <c r="G4" s="14"/>
      <c r="H4" s="14" t="s">
        <v>100</v>
      </c>
    </row>
    <row r="6" spans="1:8" x14ac:dyDescent="0.25">
      <c r="A6" s="6">
        <v>7</v>
      </c>
      <c r="B6" s="3" t="s">
        <v>7</v>
      </c>
      <c r="C6" s="3" t="s">
        <v>8</v>
      </c>
      <c r="D6" s="3" t="s">
        <v>9</v>
      </c>
      <c r="E6" s="4" t="s">
        <v>10</v>
      </c>
      <c r="F6" s="5">
        <v>398</v>
      </c>
      <c r="G6" s="14"/>
      <c r="H6" s="14" t="s">
        <v>104</v>
      </c>
    </row>
    <row r="7" spans="1:8" x14ac:dyDescent="0.25">
      <c r="A7" s="6">
        <v>8</v>
      </c>
      <c r="B7" s="3" t="s">
        <v>11</v>
      </c>
      <c r="C7" s="3" t="s">
        <v>8</v>
      </c>
      <c r="D7" s="3" t="s">
        <v>9</v>
      </c>
      <c r="E7" s="4" t="s">
        <v>10</v>
      </c>
      <c r="F7" s="5">
        <v>2556</v>
      </c>
      <c r="G7" s="14" t="s">
        <v>188</v>
      </c>
      <c r="H7" s="14" t="s">
        <v>105</v>
      </c>
    </row>
    <row r="9" spans="1:8" ht="15.75" thickBot="1" x14ac:dyDescent="0.3">
      <c r="A9" s="6">
        <v>21</v>
      </c>
      <c r="B9" s="15" t="s">
        <v>12</v>
      </c>
      <c r="C9" s="16" t="s">
        <v>13</v>
      </c>
      <c r="D9" s="16" t="s">
        <v>14</v>
      </c>
      <c r="E9" s="17" t="s">
        <v>10</v>
      </c>
      <c r="F9" s="18">
        <v>12</v>
      </c>
      <c r="G9" s="14"/>
      <c r="H9" s="14" t="s">
        <v>102</v>
      </c>
    </row>
    <row r="10" spans="1:8" ht="15.75" thickBot="1" x14ac:dyDescent="0.3">
      <c r="A10" s="19">
        <v>24</v>
      </c>
      <c r="B10" s="20" t="s">
        <v>15</v>
      </c>
      <c r="C10" s="21" t="s">
        <v>16</v>
      </c>
      <c r="D10" s="21" t="s">
        <v>17</v>
      </c>
      <c r="E10" s="22" t="s">
        <v>10</v>
      </c>
      <c r="F10" s="23">
        <v>1</v>
      </c>
      <c r="G10" s="24"/>
      <c r="H10" s="24" t="s">
        <v>109</v>
      </c>
    </row>
    <row r="11" spans="1:8" ht="15.75" thickBot="1" x14ac:dyDescent="0.3">
      <c r="A11" s="19">
        <v>25</v>
      </c>
      <c r="B11" s="20" t="s">
        <v>18</v>
      </c>
      <c r="C11" s="21" t="s">
        <v>16</v>
      </c>
      <c r="D11" s="21" t="s">
        <v>17</v>
      </c>
      <c r="E11" s="22" t="s">
        <v>10</v>
      </c>
      <c r="F11" s="23">
        <v>11</v>
      </c>
      <c r="G11" s="24"/>
      <c r="H11" s="24" t="s">
        <v>109</v>
      </c>
    </row>
    <row r="12" spans="1:8" ht="15.75" thickBot="1" x14ac:dyDescent="0.3">
      <c r="A12" s="19">
        <v>26</v>
      </c>
      <c r="B12" s="20" t="s">
        <v>19</v>
      </c>
      <c r="C12" s="21" t="s">
        <v>16</v>
      </c>
      <c r="D12" s="21" t="s">
        <v>17</v>
      </c>
      <c r="E12" s="22" t="s">
        <v>10</v>
      </c>
      <c r="F12" s="23">
        <v>26</v>
      </c>
      <c r="G12" s="24"/>
      <c r="H12" s="24" t="s">
        <v>109</v>
      </c>
    </row>
    <row r="13" spans="1:8" ht="15.75" thickBot="1" x14ac:dyDescent="0.3">
      <c r="A13" s="19">
        <v>27</v>
      </c>
      <c r="B13" s="20" t="s">
        <v>20</v>
      </c>
      <c r="C13" s="21" t="s">
        <v>16</v>
      </c>
      <c r="D13" s="21" t="s">
        <v>17</v>
      </c>
      <c r="E13" s="22" t="s">
        <v>10</v>
      </c>
      <c r="F13" s="23">
        <v>18</v>
      </c>
      <c r="G13" s="24"/>
      <c r="H13" s="24" t="s">
        <v>109</v>
      </c>
    </row>
    <row r="14" spans="1:8" ht="15.75" thickBot="1" x14ac:dyDescent="0.3">
      <c r="A14" s="19">
        <v>28</v>
      </c>
      <c r="B14" s="20" t="s">
        <v>21</v>
      </c>
      <c r="C14" s="21" t="s">
        <v>16</v>
      </c>
      <c r="D14" s="21" t="s">
        <v>17</v>
      </c>
      <c r="E14" s="22" t="s">
        <v>10</v>
      </c>
      <c r="F14" s="23">
        <v>7</v>
      </c>
      <c r="G14" s="24"/>
      <c r="H14" s="24" t="s">
        <v>109</v>
      </c>
    </row>
    <row r="15" spans="1:8" ht="15.75" thickBot="1" x14ac:dyDescent="0.3">
      <c r="A15" s="19">
        <v>29</v>
      </c>
      <c r="B15" s="20" t="s">
        <v>22</v>
      </c>
      <c r="C15" s="21" t="s">
        <v>16</v>
      </c>
      <c r="D15" s="21" t="s">
        <v>17</v>
      </c>
      <c r="E15" s="22" t="s">
        <v>10</v>
      </c>
      <c r="F15" s="23">
        <v>9</v>
      </c>
      <c r="G15" s="24"/>
      <c r="H15" s="24" t="s">
        <v>109</v>
      </c>
    </row>
    <row r="16" spans="1:8" ht="15.75" thickBot="1" x14ac:dyDescent="0.3">
      <c r="A16" s="6">
        <v>30</v>
      </c>
      <c r="B16" s="15" t="s">
        <v>23</v>
      </c>
      <c r="C16" s="16" t="s">
        <v>16</v>
      </c>
      <c r="D16" s="16" t="s">
        <v>24</v>
      </c>
      <c r="E16" s="17" t="s">
        <v>10</v>
      </c>
      <c r="F16" s="18">
        <v>127</v>
      </c>
      <c r="G16" s="43" t="s">
        <v>189</v>
      </c>
      <c r="H16" s="14" t="s">
        <v>190</v>
      </c>
    </row>
    <row r="17" spans="1:8" ht="15.75" thickBot="1" x14ac:dyDescent="0.3">
      <c r="A17" s="6">
        <v>31</v>
      </c>
      <c r="B17" s="15" t="s">
        <v>25</v>
      </c>
      <c r="C17" s="16" t="s">
        <v>16</v>
      </c>
      <c r="D17" s="16" t="s">
        <v>26</v>
      </c>
      <c r="E17" s="17" t="s">
        <v>27</v>
      </c>
      <c r="F17" s="18">
        <v>51</v>
      </c>
      <c r="G17" s="14"/>
      <c r="H17" s="14" t="s">
        <v>108</v>
      </c>
    </row>
    <row r="18" spans="1:8" ht="26.25" thickBot="1" x14ac:dyDescent="0.3">
      <c r="A18" s="6">
        <v>32</v>
      </c>
      <c r="B18" s="15" t="s">
        <v>28</v>
      </c>
      <c r="C18" s="16" t="s">
        <v>16</v>
      </c>
      <c r="D18" s="16" t="s">
        <v>29</v>
      </c>
      <c r="E18" s="17" t="s">
        <v>10</v>
      </c>
      <c r="F18" s="18">
        <v>76</v>
      </c>
      <c r="G18" s="14"/>
      <c r="H18" s="14" t="s">
        <v>107</v>
      </c>
    </row>
    <row r="20" spans="1:8" x14ac:dyDescent="0.25">
      <c r="A20" s="6">
        <v>4</v>
      </c>
      <c r="B20" s="3" t="s">
        <v>30</v>
      </c>
      <c r="C20" s="3" t="s">
        <v>8</v>
      </c>
      <c r="D20" s="3" t="s">
        <v>9</v>
      </c>
      <c r="E20" s="4" t="s">
        <v>10</v>
      </c>
      <c r="F20" s="5">
        <v>8675</v>
      </c>
      <c r="G20" s="14"/>
      <c r="H20" s="14" t="s">
        <v>101</v>
      </c>
    </row>
    <row r="21" spans="1:8" x14ac:dyDescent="0.25">
      <c r="A21" s="6">
        <v>5</v>
      </c>
      <c r="B21" s="3" t="s">
        <v>31</v>
      </c>
      <c r="C21" s="3" t="s">
        <v>8</v>
      </c>
      <c r="D21" s="3" t="s">
        <v>2</v>
      </c>
      <c r="E21" s="4" t="s">
        <v>10</v>
      </c>
      <c r="F21" s="5">
        <v>8000</v>
      </c>
      <c r="G21" s="14"/>
      <c r="H21" s="14" t="s">
        <v>101</v>
      </c>
    </row>
    <row r="24" spans="1:8" x14ac:dyDescent="0.25">
      <c r="A24" s="1"/>
      <c r="B24" s="159" t="s">
        <v>32</v>
      </c>
      <c r="C24" s="159"/>
      <c r="D24" s="159"/>
      <c r="E24" s="159"/>
      <c r="F24" s="159"/>
    </row>
    <row r="25" spans="1:8" x14ac:dyDescent="0.25">
      <c r="A25" s="4" t="s">
        <v>33</v>
      </c>
      <c r="B25" s="3" t="s">
        <v>34</v>
      </c>
      <c r="C25" s="3" t="s">
        <v>16</v>
      </c>
      <c r="D25" s="3" t="s">
        <v>35</v>
      </c>
      <c r="E25" s="4" t="s">
        <v>10</v>
      </c>
      <c r="F25" s="5">
        <v>3800</v>
      </c>
      <c r="G25" s="14"/>
      <c r="H25" s="14" t="s">
        <v>102</v>
      </c>
    </row>
    <row r="26" spans="1:8" x14ac:dyDescent="0.25">
      <c r="A26" s="4" t="s">
        <v>36</v>
      </c>
      <c r="B26" s="3" t="s">
        <v>37</v>
      </c>
      <c r="C26" s="3" t="s">
        <v>16</v>
      </c>
      <c r="D26" s="3" t="s">
        <v>35</v>
      </c>
      <c r="E26" s="4" t="s">
        <v>10</v>
      </c>
      <c r="F26" s="5">
        <v>800</v>
      </c>
      <c r="G26" s="14"/>
      <c r="H26" s="14" t="s">
        <v>103</v>
      </c>
    </row>
    <row r="27" spans="1:8" x14ac:dyDescent="0.25">
      <c r="A27" s="4" t="s">
        <v>38</v>
      </c>
      <c r="B27" s="3" t="s">
        <v>39</v>
      </c>
      <c r="C27" s="3" t="s">
        <v>16</v>
      </c>
      <c r="D27" s="3" t="s">
        <v>35</v>
      </c>
      <c r="E27" s="4" t="s">
        <v>10</v>
      </c>
      <c r="F27" s="5">
        <v>2700</v>
      </c>
      <c r="G27" s="14"/>
      <c r="H27" s="14" t="s">
        <v>103</v>
      </c>
    </row>
    <row r="28" spans="1:8" x14ac:dyDescent="0.25">
      <c r="A28" s="4" t="s">
        <v>40</v>
      </c>
      <c r="B28" s="3" t="s">
        <v>41</v>
      </c>
      <c r="C28" s="3" t="s">
        <v>16</v>
      </c>
      <c r="D28" s="3" t="s">
        <v>42</v>
      </c>
      <c r="E28" s="4" t="s">
        <v>10</v>
      </c>
      <c r="F28" s="5">
        <v>1500</v>
      </c>
      <c r="G28" s="14"/>
      <c r="H28" s="14" t="s">
        <v>102</v>
      </c>
    </row>
    <row r="29" spans="1:8" x14ac:dyDescent="0.25">
      <c r="A29" s="4" t="s">
        <v>43</v>
      </c>
      <c r="B29" s="3" t="s">
        <v>44</v>
      </c>
      <c r="C29" s="3" t="s">
        <v>16</v>
      </c>
      <c r="D29" s="3" t="s">
        <v>9</v>
      </c>
      <c r="E29" s="4" t="s">
        <v>10</v>
      </c>
      <c r="F29" s="5">
        <v>4100</v>
      </c>
      <c r="G29" s="14"/>
      <c r="H29" s="14" t="s">
        <v>102</v>
      </c>
    </row>
    <row r="30" spans="1:8" x14ac:dyDescent="0.25">
      <c r="A30" s="4" t="s">
        <v>45</v>
      </c>
      <c r="B30" s="3" t="s">
        <v>46</v>
      </c>
      <c r="C30" s="3" t="s">
        <v>16</v>
      </c>
      <c r="D30" s="3" t="s">
        <v>9</v>
      </c>
      <c r="E30" s="4" t="s">
        <v>10</v>
      </c>
      <c r="F30" s="5">
        <v>600</v>
      </c>
      <c r="G30" s="14"/>
      <c r="H30" s="14" t="s">
        <v>103</v>
      </c>
    </row>
    <row r="31" spans="1:8" ht="25.5" x14ac:dyDescent="0.25">
      <c r="A31" s="4" t="s">
        <v>47</v>
      </c>
      <c r="B31" s="3" t="s">
        <v>48</v>
      </c>
      <c r="C31" s="3" t="s">
        <v>16</v>
      </c>
      <c r="D31" s="3" t="s">
        <v>49</v>
      </c>
      <c r="E31" s="4" t="s">
        <v>10</v>
      </c>
      <c r="F31" s="5">
        <v>1200</v>
      </c>
      <c r="G31" s="14"/>
      <c r="H31" s="14" t="s">
        <v>103</v>
      </c>
    </row>
    <row r="32" spans="1:8" ht="25.5" x14ac:dyDescent="0.25">
      <c r="A32" s="4" t="s">
        <v>50</v>
      </c>
      <c r="B32" s="3" t="s">
        <v>51</v>
      </c>
      <c r="C32" s="3" t="s">
        <v>16</v>
      </c>
      <c r="D32" s="3" t="s">
        <v>49</v>
      </c>
      <c r="E32" s="4" t="s">
        <v>10</v>
      </c>
      <c r="F32" s="5">
        <v>300</v>
      </c>
      <c r="G32" s="14"/>
      <c r="H32" s="14" t="s">
        <v>103</v>
      </c>
    </row>
    <row r="33" spans="1:8" x14ac:dyDescent="0.25">
      <c r="A33" s="4" t="s">
        <v>52</v>
      </c>
      <c r="B33" s="3" t="s">
        <v>53</v>
      </c>
      <c r="C33" s="3" t="s">
        <v>16</v>
      </c>
      <c r="D33" s="3" t="s">
        <v>54</v>
      </c>
      <c r="E33" s="4" t="s">
        <v>10</v>
      </c>
      <c r="F33" s="5">
        <v>700</v>
      </c>
      <c r="G33" s="14"/>
      <c r="H33" s="14" t="s">
        <v>102</v>
      </c>
    </row>
    <row r="34" spans="1:8" x14ac:dyDescent="0.25">
      <c r="A34" s="4" t="s">
        <v>55</v>
      </c>
      <c r="B34" s="3" t="s">
        <v>56</v>
      </c>
      <c r="C34" s="3" t="s">
        <v>16</v>
      </c>
      <c r="D34" s="3" t="s">
        <v>54</v>
      </c>
      <c r="E34" s="4" t="s">
        <v>10</v>
      </c>
      <c r="F34" s="5">
        <v>100</v>
      </c>
      <c r="G34" s="14"/>
      <c r="H34" s="14" t="s">
        <v>102</v>
      </c>
    </row>
    <row r="35" spans="1:8" x14ac:dyDescent="0.25">
      <c r="A35" s="4" t="s">
        <v>57</v>
      </c>
      <c r="B35" s="3" t="s">
        <v>58</v>
      </c>
      <c r="C35" s="3" t="s">
        <v>16</v>
      </c>
      <c r="D35" s="3" t="s">
        <v>59</v>
      </c>
      <c r="E35" s="4" t="s">
        <v>10</v>
      </c>
      <c r="F35" s="5">
        <v>100</v>
      </c>
      <c r="G35" s="14"/>
      <c r="H35" s="14" t="s">
        <v>103</v>
      </c>
    </row>
    <row r="36" spans="1:8" x14ac:dyDescent="0.25">
      <c r="A36" s="4" t="s">
        <v>60</v>
      </c>
      <c r="B36" s="3" t="s">
        <v>61</v>
      </c>
      <c r="C36" s="3" t="s">
        <v>16</v>
      </c>
      <c r="D36" s="3" t="s">
        <v>2</v>
      </c>
      <c r="E36" s="4" t="s">
        <v>10</v>
      </c>
      <c r="F36" s="5">
        <v>1100</v>
      </c>
      <c r="G36" s="14"/>
      <c r="H36" s="14" t="s">
        <v>103</v>
      </c>
    </row>
    <row r="37" spans="1:8" x14ac:dyDescent="0.25">
      <c r="A37" s="4" t="s">
        <v>62</v>
      </c>
      <c r="B37" s="3" t="s">
        <v>63</v>
      </c>
      <c r="C37" s="3" t="s">
        <v>16</v>
      </c>
      <c r="D37" s="3" t="s">
        <v>2</v>
      </c>
      <c r="E37" s="4" t="s">
        <v>10</v>
      </c>
      <c r="F37" s="5">
        <v>400</v>
      </c>
      <c r="G37" s="14"/>
      <c r="H37" s="14" t="s">
        <v>102</v>
      </c>
    </row>
    <row r="38" spans="1:8" x14ac:dyDescent="0.25">
      <c r="A38" s="4" t="s">
        <v>64</v>
      </c>
      <c r="B38" s="3" t="s">
        <v>65</v>
      </c>
      <c r="C38" s="3" t="s">
        <v>1</v>
      </c>
      <c r="D38" s="3" t="s">
        <v>66</v>
      </c>
      <c r="E38" s="4" t="s">
        <v>10</v>
      </c>
      <c r="F38" s="5">
        <v>300</v>
      </c>
      <c r="G38" s="14"/>
      <c r="H38" s="14" t="s">
        <v>102</v>
      </c>
    </row>
    <row r="39" spans="1:8" ht="25.5" x14ac:dyDescent="0.25">
      <c r="A39" s="4" t="s">
        <v>67</v>
      </c>
      <c r="B39" s="3" t="s">
        <v>68</v>
      </c>
      <c r="C39" s="3" t="s">
        <v>16</v>
      </c>
      <c r="D39" s="3" t="s">
        <v>69</v>
      </c>
      <c r="E39" s="4" t="s">
        <v>10</v>
      </c>
      <c r="F39" s="5">
        <v>1000</v>
      </c>
      <c r="G39" s="14"/>
      <c r="H39" s="14" t="s">
        <v>103</v>
      </c>
    </row>
    <row r="40" spans="1:8" x14ac:dyDescent="0.25">
      <c r="A40" s="4" t="s">
        <v>70</v>
      </c>
      <c r="B40" s="3" t="s">
        <v>71</v>
      </c>
      <c r="C40" s="3" t="s">
        <v>16</v>
      </c>
      <c r="D40" s="3" t="s">
        <v>69</v>
      </c>
      <c r="E40" s="4" t="s">
        <v>10</v>
      </c>
      <c r="F40" s="5">
        <v>900</v>
      </c>
      <c r="G40" s="14"/>
      <c r="H40" s="14" t="s">
        <v>102</v>
      </c>
    </row>
    <row r="41" spans="1:8" x14ac:dyDescent="0.25">
      <c r="A41" s="4" t="s">
        <v>72</v>
      </c>
      <c r="B41" s="3" t="s">
        <v>73</v>
      </c>
      <c r="C41" s="3" t="s">
        <v>16</v>
      </c>
      <c r="D41" s="3" t="s">
        <v>69</v>
      </c>
      <c r="E41" s="4" t="s">
        <v>10</v>
      </c>
      <c r="F41" s="5">
        <v>750</v>
      </c>
      <c r="G41" s="14"/>
      <c r="H41" s="14" t="s">
        <v>102</v>
      </c>
    </row>
    <row r="42" spans="1:8" x14ac:dyDescent="0.25">
      <c r="A42" s="4" t="s">
        <v>74</v>
      </c>
      <c r="B42" s="3" t="s">
        <v>75</v>
      </c>
      <c r="C42" s="3" t="s">
        <v>16</v>
      </c>
      <c r="D42" s="3" t="s">
        <v>69</v>
      </c>
      <c r="E42" s="4" t="s">
        <v>10</v>
      </c>
      <c r="F42" s="5">
        <v>900</v>
      </c>
      <c r="G42" s="14"/>
      <c r="H42" s="14" t="s">
        <v>102</v>
      </c>
    </row>
    <row r="43" spans="1:8" x14ac:dyDescent="0.25">
      <c r="A43" s="7" t="s">
        <v>76</v>
      </c>
      <c r="B43" s="8" t="s">
        <v>77</v>
      </c>
      <c r="C43" s="8" t="s">
        <v>16</v>
      </c>
      <c r="D43" s="8" t="s">
        <v>17</v>
      </c>
      <c r="E43" s="7" t="s">
        <v>10</v>
      </c>
      <c r="F43" s="9">
        <v>400</v>
      </c>
    </row>
    <row r="44" spans="1:8" x14ac:dyDescent="0.25">
      <c r="A44" s="7" t="s">
        <v>78</v>
      </c>
      <c r="B44" s="8" t="s">
        <v>79</v>
      </c>
      <c r="C44" s="8" t="s">
        <v>16</v>
      </c>
      <c r="D44" s="8" t="s">
        <v>17</v>
      </c>
      <c r="E44" s="7" t="s">
        <v>10</v>
      </c>
      <c r="F44" s="9">
        <v>300</v>
      </c>
    </row>
    <row r="45" spans="1:8" x14ac:dyDescent="0.25">
      <c r="A45" s="10"/>
      <c r="B45" s="8" t="s">
        <v>80</v>
      </c>
      <c r="C45" s="8"/>
      <c r="D45" s="8"/>
      <c r="E45" s="7"/>
      <c r="F45" s="9">
        <v>21950</v>
      </c>
    </row>
    <row r="49" spans="1:10" x14ac:dyDescent="0.25">
      <c r="A49" s="1"/>
      <c r="B49" s="159" t="s">
        <v>81</v>
      </c>
      <c r="C49" s="159"/>
      <c r="D49" s="159"/>
      <c r="E49" s="159"/>
      <c r="F49" s="159"/>
      <c r="G49" s="29">
        <v>43143</v>
      </c>
    </row>
    <row r="50" spans="1:10" x14ac:dyDescent="0.25">
      <c r="A50" s="2">
        <v>1</v>
      </c>
      <c r="B50" s="3" t="s">
        <v>82</v>
      </c>
      <c r="C50" s="3" t="s">
        <v>1</v>
      </c>
      <c r="D50" s="3" t="s">
        <v>2</v>
      </c>
      <c r="E50" s="4" t="s">
        <v>10</v>
      </c>
      <c r="F50" s="28"/>
      <c r="G50" s="14"/>
      <c r="H50" s="14" t="s">
        <v>102</v>
      </c>
    </row>
    <row r="51" spans="1:10" x14ac:dyDescent="0.25">
      <c r="A51" s="2">
        <v>2</v>
      </c>
      <c r="B51" s="3" t="s">
        <v>0</v>
      </c>
      <c r="C51" s="3" t="s">
        <v>1</v>
      </c>
      <c r="D51" s="3" t="s">
        <v>2</v>
      </c>
      <c r="E51" s="4" t="s">
        <v>10</v>
      </c>
      <c r="F51" s="28"/>
      <c r="G51" s="14"/>
      <c r="H51" s="14" t="s">
        <v>102</v>
      </c>
    </row>
    <row r="52" spans="1:10" x14ac:dyDescent="0.25">
      <c r="A52" s="2">
        <v>3</v>
      </c>
      <c r="B52" s="3" t="s">
        <v>31</v>
      </c>
      <c r="C52" s="3" t="s">
        <v>1</v>
      </c>
      <c r="D52" s="3" t="s">
        <v>2</v>
      </c>
      <c r="E52" s="4" t="s">
        <v>10</v>
      </c>
      <c r="F52" s="28"/>
      <c r="G52" s="14"/>
      <c r="H52" s="14" t="s">
        <v>102</v>
      </c>
    </row>
    <row r="53" spans="1:10" x14ac:dyDescent="0.25">
      <c r="A53" s="2">
        <v>4</v>
      </c>
      <c r="B53" s="3" t="s">
        <v>110</v>
      </c>
      <c r="C53" s="3" t="s">
        <v>1</v>
      </c>
      <c r="D53" s="3" t="s">
        <v>2</v>
      </c>
      <c r="E53" s="4" t="s">
        <v>10</v>
      </c>
      <c r="F53" s="28"/>
      <c r="G53" s="14"/>
      <c r="H53" s="14" t="s">
        <v>102</v>
      </c>
    </row>
    <row r="54" spans="1:10" x14ac:dyDescent="0.25">
      <c r="A54" s="2">
        <v>5</v>
      </c>
      <c r="B54" s="3" t="s">
        <v>83</v>
      </c>
      <c r="C54" s="3" t="s">
        <v>1</v>
      </c>
      <c r="D54" s="3" t="s">
        <v>2</v>
      </c>
      <c r="E54" s="4" t="s">
        <v>10</v>
      </c>
      <c r="F54" s="28"/>
      <c r="G54" s="14"/>
      <c r="H54" s="14" t="s">
        <v>102</v>
      </c>
    </row>
    <row r="55" spans="1:10" x14ac:dyDescent="0.25">
      <c r="A55" s="2">
        <v>6</v>
      </c>
      <c r="B55" s="3" t="s">
        <v>84</v>
      </c>
      <c r="C55" s="3" t="s">
        <v>1</v>
      </c>
      <c r="D55" s="3" t="s">
        <v>2</v>
      </c>
      <c r="E55" s="4" t="s">
        <v>10</v>
      </c>
      <c r="F55" s="28"/>
      <c r="G55" s="14"/>
      <c r="H55" s="14" t="s">
        <v>102</v>
      </c>
    </row>
    <row r="56" spans="1:10" x14ac:dyDescent="0.25">
      <c r="A56" s="25">
        <v>7</v>
      </c>
      <c r="B56" s="12" t="s">
        <v>85</v>
      </c>
      <c r="C56" s="12" t="s">
        <v>1</v>
      </c>
      <c r="D56" s="12" t="s">
        <v>2</v>
      </c>
      <c r="E56" s="11" t="s">
        <v>10</v>
      </c>
      <c r="F56" s="26">
        <v>41</v>
      </c>
      <c r="G56" s="13"/>
      <c r="H56" s="13"/>
    </row>
    <row r="57" spans="1:10" x14ac:dyDescent="0.25">
      <c r="A57" s="2">
        <v>8</v>
      </c>
      <c r="B57" s="3" t="s">
        <v>63</v>
      </c>
      <c r="C57" s="3" t="s">
        <v>1</v>
      </c>
      <c r="D57" s="3" t="s">
        <v>2</v>
      </c>
      <c r="E57" s="4" t="s">
        <v>10</v>
      </c>
      <c r="F57" s="28"/>
      <c r="G57" s="14"/>
      <c r="H57" s="14" t="s">
        <v>102</v>
      </c>
    </row>
    <row r="58" spans="1:10" x14ac:dyDescent="0.25">
      <c r="A58" s="2">
        <v>9</v>
      </c>
      <c r="B58" s="3" t="s">
        <v>86</v>
      </c>
      <c r="C58" s="3" t="s">
        <v>1</v>
      </c>
      <c r="D58" s="3" t="s">
        <v>54</v>
      </c>
      <c r="E58" s="4" t="s">
        <v>10</v>
      </c>
      <c r="F58" s="28"/>
      <c r="G58" s="14"/>
      <c r="H58" s="14" t="s">
        <v>114</v>
      </c>
      <c r="I58" s="29">
        <v>43150</v>
      </c>
    </row>
    <row r="59" spans="1:10" x14ac:dyDescent="0.25">
      <c r="A59" s="2">
        <v>10</v>
      </c>
      <c r="B59" s="3" t="s">
        <v>87</v>
      </c>
      <c r="C59" s="3" t="s">
        <v>1</v>
      </c>
      <c r="D59" s="3" t="s">
        <v>54</v>
      </c>
      <c r="E59" s="4" t="s">
        <v>10</v>
      </c>
      <c r="F59" s="28"/>
      <c r="G59" s="14"/>
      <c r="H59" s="14" t="s">
        <v>102</v>
      </c>
      <c r="I59" s="29">
        <v>43147</v>
      </c>
    </row>
    <row r="60" spans="1:10" x14ac:dyDescent="0.25">
      <c r="A60" s="2">
        <v>11</v>
      </c>
      <c r="B60" s="3" t="s">
        <v>88</v>
      </c>
      <c r="C60" s="3" t="s">
        <v>1</v>
      </c>
      <c r="D60" s="3" t="s">
        <v>54</v>
      </c>
      <c r="E60" s="4" t="s">
        <v>10</v>
      </c>
      <c r="F60" s="28"/>
      <c r="G60" s="14"/>
      <c r="H60" s="14" t="s">
        <v>114</v>
      </c>
      <c r="I60" s="29">
        <v>43150</v>
      </c>
    </row>
    <row r="61" spans="1:10" x14ac:dyDescent="0.25">
      <c r="A61" s="2">
        <v>12</v>
      </c>
      <c r="B61" s="3" t="s">
        <v>111</v>
      </c>
      <c r="C61" s="3" t="s">
        <v>1</v>
      </c>
      <c r="D61" s="3" t="s">
        <v>54</v>
      </c>
      <c r="E61" s="4" t="s">
        <v>10</v>
      </c>
      <c r="F61" s="28"/>
      <c r="G61" s="14"/>
      <c r="H61" s="14" t="s">
        <v>102</v>
      </c>
      <c r="I61" s="29">
        <v>43147</v>
      </c>
      <c r="J61" s="29">
        <v>43152</v>
      </c>
    </row>
    <row r="62" spans="1:10" x14ac:dyDescent="0.25">
      <c r="A62" s="25">
        <v>13</v>
      </c>
      <c r="B62" s="12" t="s">
        <v>112</v>
      </c>
      <c r="C62" s="12" t="s">
        <v>1</v>
      </c>
      <c r="D62" s="12" t="s">
        <v>54</v>
      </c>
      <c r="E62" s="11" t="s">
        <v>10</v>
      </c>
      <c r="F62" s="26">
        <v>12674</v>
      </c>
      <c r="G62" s="13"/>
      <c r="H62" s="13" t="s">
        <v>102</v>
      </c>
      <c r="I62" s="29">
        <v>43147</v>
      </c>
      <c r="J62" s="29">
        <v>43152</v>
      </c>
    </row>
    <row r="63" spans="1:10" x14ac:dyDescent="0.25">
      <c r="A63" s="2">
        <v>14</v>
      </c>
      <c r="B63" s="3" t="s">
        <v>56</v>
      </c>
      <c r="C63" s="3" t="s">
        <v>1</v>
      </c>
      <c r="D63" s="3" t="s">
        <v>54</v>
      </c>
      <c r="E63" s="4" t="s">
        <v>10</v>
      </c>
      <c r="F63" s="28"/>
      <c r="G63" s="14"/>
      <c r="H63" s="14" t="s">
        <v>102</v>
      </c>
      <c r="I63" s="29">
        <v>43147</v>
      </c>
      <c r="J63" s="29">
        <v>43152</v>
      </c>
    </row>
    <row r="64" spans="1:10" x14ac:dyDescent="0.25">
      <c r="A64" s="2">
        <v>15</v>
      </c>
      <c r="B64" s="3" t="s">
        <v>89</v>
      </c>
      <c r="C64" s="3" t="s">
        <v>1</v>
      </c>
      <c r="D64" s="3" t="s">
        <v>54</v>
      </c>
      <c r="E64" s="4" t="s">
        <v>10</v>
      </c>
      <c r="F64" s="28"/>
      <c r="G64" s="14"/>
      <c r="H64" s="14" t="s">
        <v>102</v>
      </c>
      <c r="I64" s="29">
        <v>43147</v>
      </c>
      <c r="J64" s="29">
        <v>43152</v>
      </c>
    </row>
    <row r="65" spans="1:10" x14ac:dyDescent="0.25">
      <c r="A65" s="2">
        <v>16</v>
      </c>
      <c r="B65" s="3" t="s">
        <v>90</v>
      </c>
      <c r="C65" s="3" t="s">
        <v>1</v>
      </c>
      <c r="D65" s="3" t="s">
        <v>54</v>
      </c>
      <c r="E65" s="4" t="s">
        <v>10</v>
      </c>
      <c r="F65" s="26">
        <v>274</v>
      </c>
      <c r="G65" s="36" t="s">
        <v>102</v>
      </c>
      <c r="H65" s="13" t="s">
        <v>114</v>
      </c>
      <c r="I65" s="29">
        <v>43150</v>
      </c>
      <c r="J65" s="29">
        <v>43153</v>
      </c>
    </row>
    <row r="66" spans="1:10" x14ac:dyDescent="0.25">
      <c r="A66" s="2">
        <v>17</v>
      </c>
      <c r="B66" s="3" t="s">
        <v>106</v>
      </c>
      <c r="C66" s="3" t="s">
        <v>1</v>
      </c>
      <c r="D66" s="3" t="s">
        <v>91</v>
      </c>
      <c r="E66" s="4" t="s">
        <v>10</v>
      </c>
      <c r="F66" s="28"/>
      <c r="G66" s="14"/>
      <c r="H66" s="14" t="s">
        <v>115</v>
      </c>
      <c r="I66" s="29">
        <v>43153</v>
      </c>
    </row>
    <row r="67" spans="1:10" x14ac:dyDescent="0.25">
      <c r="A67" s="2">
        <v>18</v>
      </c>
      <c r="B67" s="3" t="s">
        <v>92</v>
      </c>
      <c r="C67" s="3" t="s">
        <v>1</v>
      </c>
      <c r="D67" s="3" t="s">
        <v>54</v>
      </c>
      <c r="E67" s="4" t="s">
        <v>10</v>
      </c>
      <c r="F67" s="28"/>
      <c r="G67" s="14"/>
      <c r="H67" s="14" t="s">
        <v>102</v>
      </c>
      <c r="I67" s="29">
        <v>43150</v>
      </c>
    </row>
    <row r="68" spans="1:10" x14ac:dyDescent="0.25">
      <c r="A68" s="2">
        <v>19</v>
      </c>
      <c r="B68" s="3" t="s">
        <v>30</v>
      </c>
      <c r="C68" s="3" t="s">
        <v>1</v>
      </c>
      <c r="D68" s="3" t="s">
        <v>9</v>
      </c>
      <c r="E68" s="4" t="s">
        <v>10</v>
      </c>
      <c r="F68" s="28"/>
      <c r="G68" s="14"/>
      <c r="H68" s="14" t="s">
        <v>102</v>
      </c>
      <c r="I68" s="29">
        <v>43150</v>
      </c>
    </row>
    <row r="69" spans="1:10" x14ac:dyDescent="0.25">
      <c r="A69" s="2">
        <v>20</v>
      </c>
      <c r="B69" s="3" t="s">
        <v>93</v>
      </c>
      <c r="C69" s="3" t="s">
        <v>1</v>
      </c>
      <c r="D69" s="3" t="s">
        <v>9</v>
      </c>
      <c r="E69" s="4" t="s">
        <v>10</v>
      </c>
      <c r="F69" s="28"/>
      <c r="G69" s="14"/>
      <c r="H69" s="14"/>
    </row>
    <row r="70" spans="1:10" x14ac:dyDescent="0.25">
      <c r="A70" s="2">
        <v>21</v>
      </c>
      <c r="B70" s="3" t="s">
        <v>94</v>
      </c>
      <c r="C70" s="3" t="s">
        <v>1</v>
      </c>
      <c r="D70" s="3" t="s">
        <v>9</v>
      </c>
      <c r="E70" s="4" t="s">
        <v>10</v>
      </c>
      <c r="F70" s="28"/>
      <c r="G70" s="14"/>
      <c r="H70" s="14"/>
    </row>
    <row r="71" spans="1:10" x14ac:dyDescent="0.25">
      <c r="A71" s="2">
        <v>22</v>
      </c>
      <c r="B71" s="3" t="s">
        <v>113</v>
      </c>
      <c r="C71" s="3" t="s">
        <v>1</v>
      </c>
      <c r="D71" s="3" t="s">
        <v>9</v>
      </c>
      <c r="E71" s="4" t="s">
        <v>10</v>
      </c>
      <c r="F71" s="28"/>
      <c r="G71" s="14"/>
      <c r="H71" s="14" t="s">
        <v>114</v>
      </c>
      <c r="I71" s="29">
        <v>43150</v>
      </c>
    </row>
    <row r="72" spans="1:10" x14ac:dyDescent="0.25">
      <c r="A72" s="2">
        <v>23</v>
      </c>
      <c r="B72" s="3" t="s">
        <v>95</v>
      </c>
      <c r="C72" s="3" t="s">
        <v>96</v>
      </c>
      <c r="D72" s="3" t="s">
        <v>9</v>
      </c>
      <c r="E72" s="4" t="s">
        <v>10</v>
      </c>
      <c r="F72" s="28"/>
      <c r="G72" s="14"/>
      <c r="H72" s="14"/>
    </row>
    <row r="73" spans="1:10" x14ac:dyDescent="0.25">
      <c r="A73" s="2">
        <v>24</v>
      </c>
      <c r="B73" s="3" t="s">
        <v>97</v>
      </c>
      <c r="C73" s="3" t="s">
        <v>96</v>
      </c>
      <c r="D73" s="3" t="s">
        <v>9</v>
      </c>
      <c r="E73" s="4" t="s">
        <v>10</v>
      </c>
      <c r="F73" s="28"/>
      <c r="G73" s="14"/>
      <c r="H73" s="14"/>
    </row>
    <row r="74" spans="1:10" ht="25.5" x14ac:dyDescent="0.25">
      <c r="A74" s="2">
        <v>25</v>
      </c>
      <c r="B74" s="3" t="s">
        <v>98</v>
      </c>
      <c r="C74" s="3"/>
      <c r="D74" s="3" t="s">
        <v>99</v>
      </c>
      <c r="E74" s="4" t="s">
        <v>10</v>
      </c>
      <c r="F74" s="28"/>
      <c r="G74" s="14"/>
      <c r="H74" s="14"/>
      <c r="I74" s="29">
        <v>43160</v>
      </c>
    </row>
    <row r="75" spans="1:10" x14ac:dyDescent="0.25">
      <c r="F75" s="30">
        <f>SUM(F50:F74)</f>
        <v>12989</v>
      </c>
    </row>
    <row r="77" spans="1:10" x14ac:dyDescent="0.25">
      <c r="A77" t="s">
        <v>124</v>
      </c>
      <c r="G77" s="35"/>
      <c r="H77" s="35"/>
    </row>
    <row r="78" spans="1:10" ht="25.5" x14ac:dyDescent="0.25">
      <c r="A78" s="6">
        <v>1</v>
      </c>
      <c r="B78" s="3" t="s">
        <v>116</v>
      </c>
      <c r="C78" s="3" t="s">
        <v>117</v>
      </c>
      <c r="D78" s="3" t="s">
        <v>118</v>
      </c>
      <c r="E78" s="3" t="s">
        <v>10</v>
      </c>
      <c r="F78" s="3"/>
      <c r="G78" s="46"/>
      <c r="H78" s="45" t="s">
        <v>168</v>
      </c>
      <c r="I78" s="47">
        <v>43150</v>
      </c>
    </row>
    <row r="79" spans="1:10" ht="25.5" x14ac:dyDescent="0.25">
      <c r="A79" s="6">
        <v>2</v>
      </c>
      <c r="B79" s="3" t="s">
        <v>119</v>
      </c>
      <c r="C79" s="3" t="s">
        <v>117</v>
      </c>
      <c r="D79" s="3" t="s">
        <v>118</v>
      </c>
      <c r="E79" s="3" t="s">
        <v>10</v>
      </c>
      <c r="F79" s="3"/>
      <c r="G79" s="46"/>
      <c r="H79" s="45" t="s">
        <v>168</v>
      </c>
      <c r="I79" s="47">
        <v>43150</v>
      </c>
    </row>
    <row r="80" spans="1:10" x14ac:dyDescent="0.25">
      <c r="A80" s="6">
        <v>3</v>
      </c>
      <c r="B80" s="3" t="s">
        <v>120</v>
      </c>
      <c r="C80" s="3" t="s">
        <v>117</v>
      </c>
      <c r="D80" s="3" t="s">
        <v>9</v>
      </c>
      <c r="E80" s="3" t="s">
        <v>10</v>
      </c>
      <c r="F80" s="3"/>
      <c r="G80" s="14"/>
      <c r="H80" s="45" t="s">
        <v>102</v>
      </c>
      <c r="I80" s="44">
        <v>43147</v>
      </c>
      <c r="J80" s="13"/>
    </row>
    <row r="81" spans="1:10" x14ac:dyDescent="0.25">
      <c r="A81" s="6">
        <v>4</v>
      </c>
      <c r="B81" s="3" t="s">
        <v>94</v>
      </c>
      <c r="C81" s="3" t="s">
        <v>117</v>
      </c>
      <c r="D81" s="3" t="s">
        <v>9</v>
      </c>
      <c r="E81" s="3" t="s">
        <v>10</v>
      </c>
      <c r="F81" s="3"/>
      <c r="G81" s="14"/>
      <c r="H81" s="45" t="s">
        <v>102</v>
      </c>
      <c r="I81" s="44">
        <v>43147</v>
      </c>
      <c r="J81" s="13"/>
    </row>
    <row r="82" spans="1:10" x14ac:dyDescent="0.25">
      <c r="A82" s="6">
        <v>5</v>
      </c>
      <c r="B82" s="3" t="s">
        <v>166</v>
      </c>
      <c r="C82" s="3" t="s">
        <v>8</v>
      </c>
      <c r="D82" s="3"/>
      <c r="E82" s="3" t="s">
        <v>10</v>
      </c>
      <c r="F82" s="3">
        <v>35</v>
      </c>
      <c r="G82" s="14"/>
      <c r="H82" s="14" t="s">
        <v>102</v>
      </c>
      <c r="I82" s="48">
        <v>43152</v>
      </c>
      <c r="J82" s="13"/>
    </row>
    <row r="83" spans="1:10" ht="51" x14ac:dyDescent="0.25">
      <c r="A83" s="6">
        <v>6</v>
      </c>
      <c r="B83" s="3" t="s">
        <v>123</v>
      </c>
      <c r="C83" s="3" t="s">
        <v>117</v>
      </c>
      <c r="D83" s="3" t="s">
        <v>24</v>
      </c>
      <c r="E83" s="3" t="s">
        <v>10</v>
      </c>
      <c r="F83" s="3">
        <v>15</v>
      </c>
      <c r="G83" s="14"/>
      <c r="H83" s="45" t="s">
        <v>169</v>
      </c>
      <c r="I83" s="44">
        <v>43152</v>
      </c>
    </row>
    <row r="84" spans="1:10" x14ac:dyDescent="0.25">
      <c r="A84" s="31"/>
      <c r="B84" s="32" t="s">
        <v>80</v>
      </c>
      <c r="C84" s="32"/>
      <c r="D84" s="32"/>
      <c r="E84" s="33"/>
      <c r="F84" s="34">
        <f>SUM(F78:F83)</f>
        <v>50</v>
      </c>
    </row>
    <row r="86" spans="1:10" x14ac:dyDescent="0.25">
      <c r="A86" t="s">
        <v>167</v>
      </c>
    </row>
    <row r="87" spans="1:10" x14ac:dyDescent="0.25">
      <c r="A87" s="6">
        <v>1</v>
      </c>
      <c r="B87" s="37" t="s">
        <v>125</v>
      </c>
      <c r="C87" s="37" t="s">
        <v>117</v>
      </c>
      <c r="D87" s="37" t="s">
        <v>126</v>
      </c>
      <c r="E87" s="4" t="s">
        <v>10</v>
      </c>
      <c r="F87" s="38"/>
      <c r="G87" s="14"/>
      <c r="H87" s="14" t="s">
        <v>102</v>
      </c>
      <c r="I87" s="14"/>
    </row>
    <row r="88" spans="1:10" x14ac:dyDescent="0.25">
      <c r="A88" s="6">
        <v>2</v>
      </c>
      <c r="B88" s="37" t="s">
        <v>127</v>
      </c>
      <c r="C88" s="37" t="s">
        <v>117</v>
      </c>
      <c r="D88" s="37" t="s">
        <v>126</v>
      </c>
      <c r="E88" s="4" t="s">
        <v>10</v>
      </c>
      <c r="F88" s="38">
        <v>921</v>
      </c>
      <c r="G88" s="14"/>
      <c r="H88" s="14" t="s">
        <v>170</v>
      </c>
      <c r="I88" s="44">
        <v>43150</v>
      </c>
    </row>
    <row r="89" spans="1:10" x14ac:dyDescent="0.25">
      <c r="A89" s="6">
        <v>3</v>
      </c>
      <c r="B89" s="37" t="s">
        <v>53</v>
      </c>
      <c r="C89" s="37" t="s">
        <v>117</v>
      </c>
      <c r="D89" s="37" t="s">
        <v>121</v>
      </c>
      <c r="E89" s="4" t="s">
        <v>10</v>
      </c>
      <c r="F89" s="38">
        <v>15</v>
      </c>
      <c r="G89" s="14"/>
      <c r="H89" s="14" t="s">
        <v>102</v>
      </c>
      <c r="I89" s="14"/>
    </row>
    <row r="90" spans="1:10" x14ac:dyDescent="0.25">
      <c r="A90" s="6">
        <v>4</v>
      </c>
      <c r="B90" s="37" t="s">
        <v>87</v>
      </c>
      <c r="C90" s="37" t="s">
        <v>117</v>
      </c>
      <c r="D90" s="37" t="s">
        <v>121</v>
      </c>
      <c r="E90" s="4" t="s">
        <v>10</v>
      </c>
      <c r="F90" s="38">
        <v>147</v>
      </c>
      <c r="G90" s="14"/>
      <c r="H90" s="14" t="s">
        <v>102</v>
      </c>
      <c r="I90" s="44">
        <v>43150</v>
      </c>
    </row>
    <row r="91" spans="1:10" x14ac:dyDescent="0.25">
      <c r="A91" s="6">
        <v>5</v>
      </c>
      <c r="B91" s="37" t="s">
        <v>128</v>
      </c>
      <c r="C91" s="37" t="s">
        <v>122</v>
      </c>
      <c r="D91" s="37" t="s">
        <v>121</v>
      </c>
      <c r="E91" s="4" t="s">
        <v>10</v>
      </c>
      <c r="F91" s="38"/>
      <c r="G91" s="14"/>
      <c r="H91" s="14" t="s">
        <v>102</v>
      </c>
      <c r="I91" s="14"/>
    </row>
    <row r="92" spans="1:10" ht="25.5" x14ac:dyDescent="0.25">
      <c r="A92" s="6">
        <v>6</v>
      </c>
      <c r="B92" s="37" t="s">
        <v>129</v>
      </c>
      <c r="C92" s="37" t="s">
        <v>117</v>
      </c>
      <c r="D92" s="37" t="s">
        <v>130</v>
      </c>
      <c r="E92" s="4" t="s">
        <v>10</v>
      </c>
      <c r="F92" s="38"/>
      <c r="G92" s="14"/>
      <c r="H92" s="14" t="s">
        <v>168</v>
      </c>
      <c r="I92" s="44">
        <v>43150</v>
      </c>
    </row>
    <row r="93" spans="1:10" x14ac:dyDescent="0.25">
      <c r="A93" s="6">
        <v>7</v>
      </c>
      <c r="B93" s="37" t="s">
        <v>131</v>
      </c>
      <c r="C93" s="37" t="s">
        <v>122</v>
      </c>
      <c r="D93" s="3" t="s">
        <v>2</v>
      </c>
      <c r="E93" s="4" t="s">
        <v>10</v>
      </c>
      <c r="F93" s="38">
        <v>29</v>
      </c>
      <c r="G93" s="14"/>
      <c r="H93" s="14" t="s">
        <v>102</v>
      </c>
      <c r="I93" s="14"/>
    </row>
    <row r="94" spans="1:10" x14ac:dyDescent="0.25">
      <c r="A94" s="6">
        <v>8</v>
      </c>
      <c r="B94" s="37" t="s">
        <v>132</v>
      </c>
      <c r="C94" s="37" t="s">
        <v>122</v>
      </c>
      <c r="D94" s="3"/>
      <c r="E94" s="4" t="s">
        <v>10</v>
      </c>
      <c r="F94" s="38">
        <v>2650</v>
      </c>
      <c r="G94" s="14"/>
      <c r="H94" s="14"/>
      <c r="I94" s="14"/>
    </row>
    <row r="95" spans="1:10" ht="38.25" x14ac:dyDescent="0.25">
      <c r="A95" s="6">
        <v>9</v>
      </c>
      <c r="B95" s="37" t="s">
        <v>133</v>
      </c>
      <c r="C95" s="3" t="s">
        <v>134</v>
      </c>
      <c r="D95" s="37" t="s">
        <v>135</v>
      </c>
      <c r="E95" s="4" t="s">
        <v>10</v>
      </c>
      <c r="F95" s="38">
        <v>524</v>
      </c>
      <c r="G95" s="14"/>
      <c r="H95" s="14" t="s">
        <v>171</v>
      </c>
      <c r="I95" s="44">
        <v>43153</v>
      </c>
    </row>
    <row r="96" spans="1:10" x14ac:dyDescent="0.25">
      <c r="A96" s="6">
        <v>10</v>
      </c>
      <c r="B96" s="37" t="s">
        <v>136</v>
      </c>
      <c r="C96" s="37" t="s">
        <v>117</v>
      </c>
      <c r="D96" s="3"/>
      <c r="E96" s="4" t="s">
        <v>10</v>
      </c>
      <c r="F96" s="38"/>
      <c r="G96" s="14"/>
      <c r="H96" s="14" t="s">
        <v>102</v>
      </c>
      <c r="I96" s="14"/>
    </row>
    <row r="97" spans="1:9" x14ac:dyDescent="0.25">
      <c r="A97" s="6">
        <v>11</v>
      </c>
      <c r="B97" s="37" t="s">
        <v>137</v>
      </c>
      <c r="C97" s="37" t="s">
        <v>122</v>
      </c>
      <c r="D97" s="37" t="s">
        <v>138</v>
      </c>
      <c r="E97" s="4" t="s">
        <v>10</v>
      </c>
      <c r="F97" s="38"/>
      <c r="G97" s="14"/>
      <c r="H97" s="14" t="s">
        <v>102</v>
      </c>
      <c r="I97" s="44">
        <v>43150</v>
      </c>
    </row>
    <row r="98" spans="1:9" x14ac:dyDescent="0.25">
      <c r="A98" s="19">
        <v>12</v>
      </c>
      <c r="B98" s="40" t="s">
        <v>139</v>
      </c>
      <c r="C98" s="40" t="s">
        <v>140</v>
      </c>
      <c r="D98" s="40" t="s">
        <v>141</v>
      </c>
      <c r="E98" s="41" t="s">
        <v>10</v>
      </c>
      <c r="F98" s="39"/>
      <c r="G98" s="24"/>
      <c r="H98" s="24" t="s">
        <v>172</v>
      </c>
      <c r="I98" s="24"/>
    </row>
    <row r="99" spans="1:9" x14ac:dyDescent="0.25">
      <c r="A99" s="6">
        <v>13</v>
      </c>
      <c r="B99" s="37" t="s">
        <v>142</v>
      </c>
      <c r="C99" s="37" t="s">
        <v>143</v>
      </c>
      <c r="D99" s="37" t="s">
        <v>144</v>
      </c>
      <c r="E99" s="4" t="s">
        <v>10</v>
      </c>
      <c r="F99" s="38"/>
      <c r="G99" s="14"/>
      <c r="H99" s="14" t="s">
        <v>102</v>
      </c>
      <c r="I99" s="44">
        <v>43147</v>
      </c>
    </row>
    <row r="100" spans="1:9" x14ac:dyDescent="0.25">
      <c r="A100" s="6">
        <v>14</v>
      </c>
      <c r="B100" s="37" t="s">
        <v>145</v>
      </c>
      <c r="C100" s="37" t="s">
        <v>117</v>
      </c>
      <c r="D100" s="37" t="s">
        <v>126</v>
      </c>
      <c r="E100" s="4" t="s">
        <v>10</v>
      </c>
      <c r="F100" s="38">
        <v>99</v>
      </c>
      <c r="G100" s="14"/>
      <c r="H100" s="14" t="s">
        <v>102</v>
      </c>
      <c r="I100" s="44">
        <v>43147</v>
      </c>
    </row>
    <row r="101" spans="1:9" x14ac:dyDescent="0.25">
      <c r="A101" s="6">
        <v>15</v>
      </c>
      <c r="B101" s="37" t="s">
        <v>146</v>
      </c>
      <c r="C101" s="37" t="s">
        <v>117</v>
      </c>
      <c r="D101" s="37" t="s">
        <v>147</v>
      </c>
      <c r="E101" s="4" t="s">
        <v>10</v>
      </c>
      <c r="F101" s="38">
        <v>167</v>
      </c>
      <c r="G101" s="14"/>
      <c r="H101" s="14" t="s">
        <v>173</v>
      </c>
      <c r="I101" s="14"/>
    </row>
    <row r="102" spans="1:9" ht="38.25" x14ac:dyDescent="0.25">
      <c r="A102" s="6">
        <v>16</v>
      </c>
      <c r="B102" s="37" t="s">
        <v>148</v>
      </c>
      <c r="C102" s="3"/>
      <c r="D102" s="37" t="s">
        <v>14</v>
      </c>
      <c r="E102" s="4" t="s">
        <v>10</v>
      </c>
      <c r="F102" s="38"/>
      <c r="G102" s="14"/>
      <c r="H102" s="14" t="s">
        <v>102</v>
      </c>
      <c r="I102" s="14"/>
    </row>
    <row r="103" spans="1:9" ht="25.5" x14ac:dyDescent="0.25">
      <c r="A103" s="6">
        <v>17</v>
      </c>
      <c r="B103" s="37" t="s">
        <v>149</v>
      </c>
      <c r="C103" s="3"/>
      <c r="D103" s="37" t="s">
        <v>150</v>
      </c>
      <c r="E103" s="4" t="s">
        <v>10</v>
      </c>
      <c r="F103" s="38"/>
      <c r="G103" s="14"/>
      <c r="H103" s="14" t="s">
        <v>102</v>
      </c>
      <c r="I103" s="14"/>
    </row>
    <row r="104" spans="1:9" ht="38.25" x14ac:dyDescent="0.25">
      <c r="A104" s="6">
        <v>18</v>
      </c>
      <c r="B104" s="37" t="s">
        <v>151</v>
      </c>
      <c r="C104" s="37" t="s">
        <v>152</v>
      </c>
      <c r="D104" s="37" t="s">
        <v>153</v>
      </c>
      <c r="E104" s="4" t="s">
        <v>10</v>
      </c>
      <c r="F104" s="38">
        <v>979</v>
      </c>
      <c r="G104" s="14"/>
      <c r="H104" s="14" t="s">
        <v>174</v>
      </c>
      <c r="I104" s="14"/>
    </row>
    <row r="105" spans="1:9" ht="38.25" x14ac:dyDescent="0.25">
      <c r="A105" s="19">
        <v>19</v>
      </c>
      <c r="B105" s="40" t="s">
        <v>154</v>
      </c>
      <c r="C105" s="40" t="s">
        <v>152</v>
      </c>
      <c r="D105" s="40" t="s">
        <v>153</v>
      </c>
      <c r="E105" s="41" t="s">
        <v>10</v>
      </c>
      <c r="F105" s="39">
        <v>49</v>
      </c>
      <c r="G105" s="24"/>
      <c r="H105" s="24" t="s">
        <v>216</v>
      </c>
      <c r="I105" s="24"/>
    </row>
    <row r="106" spans="1:9" ht="38.25" x14ac:dyDescent="0.25">
      <c r="A106" s="6">
        <v>20</v>
      </c>
      <c r="B106" s="37" t="s">
        <v>155</v>
      </c>
      <c r="C106" s="37" t="s">
        <v>152</v>
      </c>
      <c r="D106" s="37" t="s">
        <v>153</v>
      </c>
      <c r="E106" s="4" t="s">
        <v>10</v>
      </c>
      <c r="F106" s="38">
        <v>158</v>
      </c>
      <c r="G106" s="14"/>
      <c r="H106" s="14" t="s">
        <v>174</v>
      </c>
      <c r="I106" s="14"/>
    </row>
    <row r="107" spans="1:9" ht="51" x14ac:dyDescent="0.25">
      <c r="A107" s="6">
        <v>21</v>
      </c>
      <c r="B107" s="37" t="s">
        <v>156</v>
      </c>
      <c r="C107" s="37" t="s">
        <v>157</v>
      </c>
      <c r="D107" s="37" t="s">
        <v>24</v>
      </c>
      <c r="E107" s="4" t="s">
        <v>10</v>
      </c>
      <c r="F107" s="38">
        <v>615</v>
      </c>
      <c r="G107" s="14"/>
      <c r="H107" s="45" t="s">
        <v>169</v>
      </c>
      <c r="I107" s="44">
        <v>43152</v>
      </c>
    </row>
    <row r="108" spans="1:9" ht="51" x14ac:dyDescent="0.25">
      <c r="A108" s="6">
        <v>22</v>
      </c>
      <c r="B108" s="37" t="s">
        <v>158</v>
      </c>
      <c r="C108" s="37" t="s">
        <v>4</v>
      </c>
      <c r="D108" s="37" t="s">
        <v>159</v>
      </c>
      <c r="E108" s="4" t="s">
        <v>10</v>
      </c>
      <c r="F108" s="38">
        <v>86</v>
      </c>
      <c r="G108" s="14"/>
      <c r="H108" s="45" t="s">
        <v>169</v>
      </c>
      <c r="I108" s="44">
        <v>43152</v>
      </c>
    </row>
    <row r="109" spans="1:9" ht="51" x14ac:dyDescent="0.25">
      <c r="A109" s="6">
        <v>23</v>
      </c>
      <c r="B109" s="37" t="s">
        <v>160</v>
      </c>
      <c r="C109" s="37" t="s">
        <v>161</v>
      </c>
      <c r="D109" s="37" t="s">
        <v>24</v>
      </c>
      <c r="E109" s="4" t="s">
        <v>10</v>
      </c>
      <c r="F109" s="38">
        <v>122</v>
      </c>
      <c r="G109" s="14"/>
      <c r="H109" s="45" t="s">
        <v>169</v>
      </c>
      <c r="I109" s="44">
        <v>43152</v>
      </c>
    </row>
    <row r="110" spans="1:9" ht="51" x14ac:dyDescent="0.25">
      <c r="A110" s="6">
        <v>24</v>
      </c>
      <c r="B110" s="37" t="s">
        <v>162</v>
      </c>
      <c r="C110" s="37" t="s">
        <v>163</v>
      </c>
      <c r="D110" s="37" t="s">
        <v>24</v>
      </c>
      <c r="E110" s="4" t="s">
        <v>10</v>
      </c>
      <c r="F110" s="38">
        <v>331</v>
      </c>
      <c r="G110" s="14"/>
      <c r="H110" s="45" t="s">
        <v>169</v>
      </c>
      <c r="I110" s="44">
        <v>43152</v>
      </c>
    </row>
    <row r="111" spans="1:9" ht="51" x14ac:dyDescent="0.25">
      <c r="A111" s="6">
        <v>25</v>
      </c>
      <c r="B111" s="37" t="s">
        <v>164</v>
      </c>
      <c r="C111" s="37" t="s">
        <v>4</v>
      </c>
      <c r="D111" s="37" t="s">
        <v>165</v>
      </c>
      <c r="E111" s="4" t="s">
        <v>10</v>
      </c>
      <c r="F111" s="38">
        <v>30</v>
      </c>
      <c r="G111" s="14"/>
      <c r="H111" s="45" t="s">
        <v>169</v>
      </c>
      <c r="I111" s="44">
        <v>43152</v>
      </c>
    </row>
    <row r="113" spans="1:8" x14ac:dyDescent="0.25">
      <c r="A113" t="s">
        <v>178</v>
      </c>
    </row>
    <row r="114" spans="1:8" x14ac:dyDescent="0.25">
      <c r="A114" s="6">
        <v>1</v>
      </c>
      <c r="B114" s="3" t="s">
        <v>31</v>
      </c>
      <c r="C114" s="3" t="s">
        <v>175</v>
      </c>
      <c r="D114" s="3" t="s">
        <v>2</v>
      </c>
      <c r="E114" s="4" t="s">
        <v>10</v>
      </c>
      <c r="F114" s="5">
        <v>4030</v>
      </c>
      <c r="G114" s="14"/>
      <c r="H114" s="45" t="s">
        <v>102</v>
      </c>
    </row>
    <row r="115" spans="1:8" x14ac:dyDescent="0.25">
      <c r="A115" s="6">
        <v>2</v>
      </c>
      <c r="B115" s="3" t="s">
        <v>176</v>
      </c>
      <c r="C115" s="3" t="s">
        <v>8</v>
      </c>
      <c r="D115" s="3" t="s">
        <v>35</v>
      </c>
      <c r="E115" s="4" t="s">
        <v>10</v>
      </c>
      <c r="F115" s="5">
        <v>1432</v>
      </c>
      <c r="G115" s="14"/>
      <c r="H115" s="45" t="s">
        <v>102</v>
      </c>
    </row>
    <row r="116" spans="1:8" x14ac:dyDescent="0.25">
      <c r="A116" s="6">
        <v>3</v>
      </c>
      <c r="B116" s="3" t="s">
        <v>177</v>
      </c>
      <c r="C116" s="3" t="s">
        <v>8</v>
      </c>
      <c r="D116" s="3" t="s">
        <v>35</v>
      </c>
      <c r="E116" s="4" t="s">
        <v>10</v>
      </c>
      <c r="F116" s="5">
        <v>53</v>
      </c>
      <c r="G116" s="14"/>
      <c r="H116" s="14"/>
    </row>
    <row r="117" spans="1:8" x14ac:dyDescent="0.25">
      <c r="A117" s="6">
        <v>4</v>
      </c>
      <c r="B117" s="3" t="s">
        <v>113</v>
      </c>
      <c r="C117" s="3" t="s">
        <v>8</v>
      </c>
      <c r="D117" s="3" t="s">
        <v>9</v>
      </c>
      <c r="E117" s="4" t="s">
        <v>10</v>
      </c>
      <c r="F117" s="5">
        <v>2473</v>
      </c>
      <c r="G117" s="14"/>
      <c r="H117" s="14" t="s">
        <v>103</v>
      </c>
    </row>
    <row r="118" spans="1:8" x14ac:dyDescent="0.25">
      <c r="A118" s="6">
        <v>5</v>
      </c>
      <c r="B118" s="3" t="s">
        <v>94</v>
      </c>
      <c r="C118" s="3" t="s">
        <v>8</v>
      </c>
      <c r="D118" s="3" t="s">
        <v>9</v>
      </c>
      <c r="E118" s="4" t="s">
        <v>10</v>
      </c>
      <c r="F118" s="5">
        <v>120</v>
      </c>
      <c r="G118" s="14"/>
      <c r="H118" s="14" t="s">
        <v>102</v>
      </c>
    </row>
    <row r="120" spans="1:8" x14ac:dyDescent="0.25">
      <c r="A120" t="s">
        <v>182</v>
      </c>
    </row>
    <row r="121" spans="1:8" x14ac:dyDescent="0.25">
      <c r="A121" s="2">
        <v>1</v>
      </c>
      <c r="B121" s="37" t="s">
        <v>127</v>
      </c>
      <c r="C121" s="37" t="s">
        <v>117</v>
      </c>
      <c r="D121" s="37" t="s">
        <v>126</v>
      </c>
      <c r="E121" s="4" t="s">
        <v>10</v>
      </c>
      <c r="F121" s="38">
        <v>881</v>
      </c>
      <c r="G121" s="14"/>
      <c r="H121" s="14" t="s">
        <v>103</v>
      </c>
    </row>
    <row r="122" spans="1:8" x14ac:dyDescent="0.25">
      <c r="A122" s="2">
        <v>2</v>
      </c>
      <c r="B122" s="37" t="s">
        <v>179</v>
      </c>
      <c r="C122" s="37" t="s">
        <v>117</v>
      </c>
      <c r="D122" s="37" t="s">
        <v>180</v>
      </c>
      <c r="E122" s="4" t="s">
        <v>10</v>
      </c>
      <c r="F122" s="38">
        <v>4145</v>
      </c>
      <c r="G122" s="14"/>
      <c r="H122" s="14" t="s">
        <v>103</v>
      </c>
    </row>
    <row r="123" spans="1:8" x14ac:dyDescent="0.25">
      <c r="A123" s="2">
        <v>3</v>
      </c>
      <c r="B123" s="37" t="s">
        <v>181</v>
      </c>
      <c r="C123" s="37" t="s">
        <v>122</v>
      </c>
      <c r="D123" s="3" t="s">
        <v>2</v>
      </c>
      <c r="E123" s="4" t="s">
        <v>10</v>
      </c>
      <c r="F123" s="38">
        <v>2770</v>
      </c>
      <c r="G123" s="14"/>
      <c r="H123" s="14" t="s">
        <v>103</v>
      </c>
    </row>
    <row r="124" spans="1:8" x14ac:dyDescent="0.25">
      <c r="A124" s="2">
        <v>4</v>
      </c>
      <c r="B124" s="37" t="s">
        <v>146</v>
      </c>
      <c r="C124" s="37" t="s">
        <v>117</v>
      </c>
      <c r="D124" s="37" t="s">
        <v>147</v>
      </c>
      <c r="E124" s="4" t="s">
        <v>10</v>
      </c>
      <c r="F124" s="38">
        <v>130</v>
      </c>
      <c r="G124" s="14"/>
      <c r="H124" s="14"/>
    </row>
    <row r="126" spans="1:8" x14ac:dyDescent="0.25">
      <c r="A126" t="s">
        <v>187</v>
      </c>
    </row>
    <row r="127" spans="1:8" x14ac:dyDescent="0.25">
      <c r="A127" s="6">
        <v>1</v>
      </c>
      <c r="B127" s="3" t="s">
        <v>183</v>
      </c>
      <c r="C127" s="3" t="s">
        <v>16</v>
      </c>
      <c r="D127" s="3" t="s">
        <v>9</v>
      </c>
      <c r="E127" s="4" t="s">
        <v>10</v>
      </c>
      <c r="F127" s="5">
        <v>580</v>
      </c>
      <c r="G127" s="14"/>
      <c r="H127" s="14" t="s">
        <v>103</v>
      </c>
    </row>
    <row r="128" spans="1:8" x14ac:dyDescent="0.25">
      <c r="A128" s="6">
        <v>2</v>
      </c>
      <c r="B128" s="3" t="s">
        <v>184</v>
      </c>
      <c r="C128" s="3" t="s">
        <v>16</v>
      </c>
      <c r="D128" s="3" t="s">
        <v>9</v>
      </c>
      <c r="E128" s="4" t="s">
        <v>10</v>
      </c>
      <c r="F128" s="5">
        <v>170</v>
      </c>
      <c r="G128" s="14"/>
      <c r="H128" s="14" t="s">
        <v>103</v>
      </c>
    </row>
    <row r="129" spans="1:8" ht="25.5" x14ac:dyDescent="0.25">
      <c r="A129" s="6">
        <v>3</v>
      </c>
      <c r="B129" s="3" t="s">
        <v>185</v>
      </c>
      <c r="C129" s="3" t="s">
        <v>16</v>
      </c>
      <c r="D129" s="3" t="s">
        <v>49</v>
      </c>
      <c r="E129" s="4" t="s">
        <v>10</v>
      </c>
      <c r="F129" s="5">
        <v>10</v>
      </c>
      <c r="G129" s="14"/>
      <c r="H129" s="14" t="s">
        <v>103</v>
      </c>
    </row>
    <row r="130" spans="1:8" x14ac:dyDescent="0.25">
      <c r="A130" s="6">
        <v>4</v>
      </c>
      <c r="B130" s="3" t="s">
        <v>53</v>
      </c>
      <c r="C130" s="3" t="s">
        <v>16</v>
      </c>
      <c r="D130" s="3" t="s">
        <v>54</v>
      </c>
      <c r="E130" s="4" t="s">
        <v>10</v>
      </c>
      <c r="F130" s="5">
        <v>231</v>
      </c>
      <c r="G130" s="14"/>
      <c r="H130" s="14" t="s">
        <v>103</v>
      </c>
    </row>
    <row r="131" spans="1:8" x14ac:dyDescent="0.25">
      <c r="A131" s="6">
        <v>5</v>
      </c>
      <c r="B131" s="3" t="s">
        <v>186</v>
      </c>
      <c r="C131" s="3" t="s">
        <v>16</v>
      </c>
      <c r="D131" s="3" t="s">
        <v>54</v>
      </c>
      <c r="E131" s="4" t="s">
        <v>10</v>
      </c>
      <c r="F131" s="5">
        <v>75</v>
      </c>
      <c r="G131" s="14"/>
      <c r="H131" s="14" t="s">
        <v>103</v>
      </c>
    </row>
    <row r="132" spans="1:8" ht="25.5" x14ac:dyDescent="0.25">
      <c r="A132" s="6">
        <v>6</v>
      </c>
      <c r="B132" s="3" t="s">
        <v>68</v>
      </c>
      <c r="C132" s="3" t="s">
        <v>16</v>
      </c>
      <c r="D132" s="3" t="s">
        <v>69</v>
      </c>
      <c r="E132" s="4" t="s">
        <v>10</v>
      </c>
      <c r="F132" s="5">
        <v>210</v>
      </c>
      <c r="G132" s="14"/>
      <c r="H132" s="14" t="s">
        <v>103</v>
      </c>
    </row>
  </sheetData>
  <mergeCells count="2">
    <mergeCell ref="B24:F24"/>
    <mergeCell ref="B49:F49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2"/>
  <sheetViews>
    <sheetView topLeftCell="A133" workbookViewId="0">
      <selection activeCell="K2" sqref="K2"/>
    </sheetView>
  </sheetViews>
  <sheetFormatPr defaultRowHeight="15" x14ac:dyDescent="0.25"/>
  <cols>
    <col min="1" max="1" width="8.28515625" customWidth="1"/>
    <col min="2" max="2" width="43.7109375" customWidth="1"/>
    <col min="3" max="3" width="12.28515625" bestFit="1" customWidth="1"/>
    <col min="4" max="4" width="15.5703125" customWidth="1"/>
    <col min="5" max="5" width="8.140625" customWidth="1"/>
    <col min="6" max="6" width="13.42578125" customWidth="1"/>
    <col min="7" max="7" width="15.28515625" customWidth="1"/>
    <col min="8" max="8" width="14" customWidth="1"/>
    <col min="10" max="10" width="25" customWidth="1"/>
    <col min="11" max="11" width="11.7109375" customWidth="1"/>
  </cols>
  <sheetData>
    <row r="1" spans="1:8" x14ac:dyDescent="0.25">
      <c r="A1" t="s">
        <v>214</v>
      </c>
    </row>
    <row r="2" spans="1:8" x14ac:dyDescent="0.25">
      <c r="A2" s="6">
        <v>1</v>
      </c>
      <c r="B2" s="3" t="s">
        <v>176</v>
      </c>
      <c r="C2" s="4" t="s">
        <v>8</v>
      </c>
      <c r="D2" s="4" t="s">
        <v>35</v>
      </c>
      <c r="E2" s="4" t="s">
        <v>10</v>
      </c>
      <c r="F2" s="5">
        <v>1270</v>
      </c>
      <c r="G2" s="14"/>
      <c r="H2" s="51" t="s">
        <v>102</v>
      </c>
    </row>
    <row r="3" spans="1:8" x14ac:dyDescent="0.25">
      <c r="A3" s="6">
        <v>2</v>
      </c>
      <c r="B3" s="3" t="s">
        <v>191</v>
      </c>
      <c r="C3" s="4" t="s">
        <v>8</v>
      </c>
      <c r="D3" s="4" t="s">
        <v>35</v>
      </c>
      <c r="E3" s="4" t="s">
        <v>10</v>
      </c>
      <c r="F3" s="5">
        <v>1450</v>
      </c>
      <c r="G3" s="14"/>
      <c r="H3" s="51" t="s">
        <v>102</v>
      </c>
    </row>
    <row r="4" spans="1:8" x14ac:dyDescent="0.25">
      <c r="A4" s="6">
        <v>3</v>
      </c>
      <c r="B4" s="3" t="s">
        <v>192</v>
      </c>
      <c r="C4" s="4" t="s">
        <v>8</v>
      </c>
      <c r="D4" s="4" t="s">
        <v>35</v>
      </c>
      <c r="E4" s="4" t="s">
        <v>10</v>
      </c>
      <c r="F4" s="5">
        <v>2250</v>
      </c>
      <c r="G4" s="14"/>
      <c r="H4" s="51" t="s">
        <v>102</v>
      </c>
    </row>
    <row r="5" spans="1:8" x14ac:dyDescent="0.25">
      <c r="A5" s="6">
        <v>4</v>
      </c>
      <c r="B5" s="3" t="s">
        <v>193</v>
      </c>
      <c r="C5" s="4" t="s">
        <v>8</v>
      </c>
      <c r="D5" s="4" t="s">
        <v>35</v>
      </c>
      <c r="E5" s="4" t="s">
        <v>10</v>
      </c>
      <c r="F5" s="5">
        <v>3680</v>
      </c>
      <c r="G5" s="14"/>
      <c r="H5" s="51" t="s">
        <v>102</v>
      </c>
    </row>
    <row r="6" spans="1:8" x14ac:dyDescent="0.25">
      <c r="A6" s="6">
        <v>5</v>
      </c>
      <c r="B6" s="3" t="s">
        <v>194</v>
      </c>
      <c r="C6" s="4" t="s">
        <v>8</v>
      </c>
      <c r="D6" s="4" t="s">
        <v>180</v>
      </c>
      <c r="E6" s="4" t="s">
        <v>10</v>
      </c>
      <c r="F6" s="5">
        <v>949</v>
      </c>
      <c r="G6" s="14"/>
      <c r="H6" s="51" t="s">
        <v>168</v>
      </c>
    </row>
    <row r="7" spans="1:8" x14ac:dyDescent="0.25">
      <c r="A7" s="6">
        <v>6</v>
      </c>
      <c r="B7" s="3" t="s">
        <v>195</v>
      </c>
      <c r="C7" s="4" t="s">
        <v>8</v>
      </c>
      <c r="D7" s="4" t="s">
        <v>180</v>
      </c>
      <c r="E7" s="4" t="s">
        <v>10</v>
      </c>
      <c r="F7" s="5">
        <v>2200</v>
      </c>
      <c r="G7" s="14"/>
      <c r="H7" s="51" t="s">
        <v>168</v>
      </c>
    </row>
    <row r="8" spans="1:8" x14ac:dyDescent="0.25">
      <c r="A8" s="6">
        <v>7</v>
      </c>
      <c r="B8" s="3" t="s">
        <v>196</v>
      </c>
      <c r="C8" s="4" t="s">
        <v>8</v>
      </c>
      <c r="D8" s="4" t="s">
        <v>180</v>
      </c>
      <c r="E8" s="4" t="s">
        <v>10</v>
      </c>
      <c r="F8" s="5">
        <v>760</v>
      </c>
      <c r="G8" s="14"/>
      <c r="H8" s="51" t="s">
        <v>168</v>
      </c>
    </row>
    <row r="9" spans="1:8" x14ac:dyDescent="0.25">
      <c r="A9" s="6">
        <v>8</v>
      </c>
      <c r="B9" s="3" t="s">
        <v>197</v>
      </c>
      <c r="C9" s="4" t="s">
        <v>8</v>
      </c>
      <c r="D9" s="4" t="s">
        <v>180</v>
      </c>
      <c r="E9" s="4" t="s">
        <v>10</v>
      </c>
      <c r="F9" s="5">
        <v>1010</v>
      </c>
      <c r="G9" s="14"/>
      <c r="H9" s="51" t="s">
        <v>168</v>
      </c>
    </row>
    <row r="10" spans="1:8" x14ac:dyDescent="0.25">
      <c r="A10" s="6">
        <v>9</v>
      </c>
      <c r="B10" s="3" t="s">
        <v>198</v>
      </c>
      <c r="C10" s="4" t="s">
        <v>8</v>
      </c>
      <c r="D10" s="4" t="s">
        <v>180</v>
      </c>
      <c r="E10" s="4" t="s">
        <v>10</v>
      </c>
      <c r="F10" s="5">
        <v>421</v>
      </c>
      <c r="G10" s="14"/>
      <c r="H10" s="51" t="s">
        <v>168</v>
      </c>
    </row>
    <row r="11" spans="1:8" x14ac:dyDescent="0.25">
      <c r="A11" s="6">
        <v>10</v>
      </c>
      <c r="B11" s="3" t="s">
        <v>199</v>
      </c>
      <c r="C11" s="4" t="s">
        <v>8</v>
      </c>
      <c r="D11" s="4" t="s">
        <v>180</v>
      </c>
      <c r="E11" s="4" t="s">
        <v>10</v>
      </c>
      <c r="F11" s="5">
        <v>1280</v>
      </c>
      <c r="G11" s="14"/>
      <c r="H11" s="51" t="s">
        <v>168</v>
      </c>
    </row>
    <row r="12" spans="1:8" x14ac:dyDescent="0.25">
      <c r="A12" s="6">
        <v>11</v>
      </c>
      <c r="B12" s="3" t="s">
        <v>82</v>
      </c>
      <c r="C12" s="4" t="s">
        <v>8</v>
      </c>
      <c r="D12" s="4" t="s">
        <v>2</v>
      </c>
      <c r="E12" s="4" t="s">
        <v>10</v>
      </c>
      <c r="F12" s="5">
        <v>4700</v>
      </c>
      <c r="G12" s="14"/>
      <c r="H12" s="51" t="s">
        <v>102</v>
      </c>
    </row>
    <row r="13" spans="1:8" x14ac:dyDescent="0.25">
      <c r="A13" s="6">
        <v>12</v>
      </c>
      <c r="B13" s="3" t="s">
        <v>31</v>
      </c>
      <c r="C13" s="4" t="s">
        <v>1</v>
      </c>
      <c r="D13" s="4" t="s">
        <v>2</v>
      </c>
      <c r="E13" s="4" t="s">
        <v>10</v>
      </c>
      <c r="F13" s="5">
        <v>4805</v>
      </c>
      <c r="G13" s="14"/>
      <c r="H13" s="51" t="s">
        <v>102</v>
      </c>
    </row>
    <row r="14" spans="1:8" x14ac:dyDescent="0.25">
      <c r="A14" s="6">
        <v>13</v>
      </c>
      <c r="B14" s="3" t="s">
        <v>84</v>
      </c>
      <c r="C14" s="4" t="s">
        <v>16</v>
      </c>
      <c r="D14" s="4" t="s">
        <v>2</v>
      </c>
      <c r="E14" s="4" t="s">
        <v>10</v>
      </c>
      <c r="F14" s="5">
        <v>1150</v>
      </c>
      <c r="G14" s="14"/>
      <c r="H14" s="51" t="s">
        <v>102</v>
      </c>
    </row>
    <row r="15" spans="1:8" x14ac:dyDescent="0.25">
      <c r="A15" s="6">
        <v>14</v>
      </c>
      <c r="B15" s="3" t="s">
        <v>200</v>
      </c>
      <c r="C15" s="4" t="s">
        <v>16</v>
      </c>
      <c r="D15" s="4" t="s">
        <v>201</v>
      </c>
      <c r="E15" s="4" t="s">
        <v>10</v>
      </c>
      <c r="F15" s="5">
        <v>1600</v>
      </c>
      <c r="G15" s="14"/>
      <c r="H15" s="51" t="s">
        <v>102</v>
      </c>
    </row>
    <row r="16" spans="1:8" x14ac:dyDescent="0.25">
      <c r="A16" s="6">
        <v>15</v>
      </c>
      <c r="B16" s="3" t="s">
        <v>63</v>
      </c>
      <c r="C16" s="4" t="s">
        <v>8</v>
      </c>
      <c r="D16" s="4" t="s">
        <v>2</v>
      </c>
      <c r="E16" s="4" t="s">
        <v>10</v>
      </c>
      <c r="F16" s="5">
        <v>310</v>
      </c>
      <c r="G16" s="14"/>
      <c r="H16" s="51" t="s">
        <v>102</v>
      </c>
    </row>
    <row r="17" spans="1:8" x14ac:dyDescent="0.25">
      <c r="A17" s="6">
        <v>16</v>
      </c>
      <c r="B17" s="3" t="s">
        <v>128</v>
      </c>
      <c r="C17" s="4" t="s">
        <v>16</v>
      </c>
      <c r="D17" s="4" t="s">
        <v>54</v>
      </c>
      <c r="E17" s="4" t="s">
        <v>10</v>
      </c>
      <c r="F17" s="5">
        <v>392</v>
      </c>
      <c r="G17" s="14"/>
      <c r="H17" s="51" t="s">
        <v>102</v>
      </c>
    </row>
    <row r="18" spans="1:8" x14ac:dyDescent="0.25">
      <c r="A18" s="6">
        <v>17</v>
      </c>
      <c r="B18" s="3" t="s">
        <v>87</v>
      </c>
      <c r="C18" s="4" t="s">
        <v>16</v>
      </c>
      <c r="D18" s="4" t="s">
        <v>54</v>
      </c>
      <c r="E18" s="4" t="s">
        <v>10</v>
      </c>
      <c r="F18" s="5">
        <v>3320</v>
      </c>
      <c r="G18" s="14"/>
      <c r="H18" s="51" t="s">
        <v>102</v>
      </c>
    </row>
    <row r="19" spans="1:8" x14ac:dyDescent="0.25">
      <c r="A19" s="6">
        <v>18</v>
      </c>
      <c r="B19" s="3" t="s">
        <v>202</v>
      </c>
      <c r="C19" s="4" t="s">
        <v>16</v>
      </c>
      <c r="D19" s="4" t="s">
        <v>54</v>
      </c>
      <c r="E19" s="4" t="s">
        <v>10</v>
      </c>
      <c r="F19" s="5">
        <v>40</v>
      </c>
      <c r="G19" s="14"/>
      <c r="H19" s="51" t="s">
        <v>102</v>
      </c>
    </row>
    <row r="20" spans="1:8" x14ac:dyDescent="0.25">
      <c r="A20" s="6">
        <v>19</v>
      </c>
      <c r="B20" s="3" t="s">
        <v>203</v>
      </c>
      <c r="C20" s="4" t="s">
        <v>16</v>
      </c>
      <c r="D20" s="4" t="s">
        <v>54</v>
      </c>
      <c r="E20" s="4" t="s">
        <v>10</v>
      </c>
      <c r="F20" s="5">
        <v>130</v>
      </c>
      <c r="G20" s="14"/>
      <c r="H20" s="51" t="s">
        <v>102</v>
      </c>
    </row>
    <row r="21" spans="1:8" x14ac:dyDescent="0.25">
      <c r="A21" s="6">
        <v>20</v>
      </c>
      <c r="B21" s="3" t="s">
        <v>56</v>
      </c>
      <c r="C21" s="4" t="s">
        <v>16</v>
      </c>
      <c r="D21" s="4" t="s">
        <v>54</v>
      </c>
      <c r="E21" s="4" t="s">
        <v>10</v>
      </c>
      <c r="F21" s="5">
        <v>60</v>
      </c>
      <c r="G21" s="14"/>
      <c r="H21" s="51" t="s">
        <v>102</v>
      </c>
    </row>
    <row r="22" spans="1:8" x14ac:dyDescent="0.25">
      <c r="A22" s="6">
        <v>21</v>
      </c>
      <c r="B22" s="3" t="s">
        <v>111</v>
      </c>
      <c r="C22" s="4" t="s">
        <v>8</v>
      </c>
      <c r="D22" s="4" t="s">
        <v>54</v>
      </c>
      <c r="E22" s="4" t="s">
        <v>10</v>
      </c>
      <c r="F22" s="5">
        <v>1570</v>
      </c>
      <c r="G22" s="14"/>
      <c r="H22" s="51" t="s">
        <v>102</v>
      </c>
    </row>
    <row r="23" spans="1:8" x14ac:dyDescent="0.25">
      <c r="A23" s="6">
        <v>22</v>
      </c>
      <c r="B23" s="3" t="s">
        <v>93</v>
      </c>
      <c r="C23" s="4" t="s">
        <v>8</v>
      </c>
      <c r="D23" s="4" t="s">
        <v>9</v>
      </c>
      <c r="E23" s="4" t="s">
        <v>10</v>
      </c>
      <c r="F23" s="5">
        <v>570</v>
      </c>
      <c r="G23" s="14"/>
      <c r="H23" s="51" t="s">
        <v>102</v>
      </c>
    </row>
    <row r="24" spans="1:8" x14ac:dyDescent="0.25">
      <c r="A24" s="6">
        <v>23</v>
      </c>
      <c r="B24" s="3" t="s">
        <v>204</v>
      </c>
      <c r="C24" s="4" t="s">
        <v>8</v>
      </c>
      <c r="D24" s="4" t="s">
        <v>9</v>
      </c>
      <c r="E24" s="4" t="s">
        <v>10</v>
      </c>
      <c r="F24" s="5">
        <v>110</v>
      </c>
      <c r="G24" s="14"/>
      <c r="H24" s="51" t="s">
        <v>102</v>
      </c>
    </row>
    <row r="25" spans="1:8" x14ac:dyDescent="0.25">
      <c r="A25" s="6">
        <v>24</v>
      </c>
      <c r="B25" s="3" t="s">
        <v>120</v>
      </c>
      <c r="C25" s="4" t="s">
        <v>16</v>
      </c>
      <c r="D25" s="4" t="s">
        <v>9</v>
      </c>
      <c r="E25" s="4" t="s">
        <v>10</v>
      </c>
      <c r="F25" s="5">
        <v>1990</v>
      </c>
      <c r="G25" s="14"/>
      <c r="H25" s="51" t="s">
        <v>102</v>
      </c>
    </row>
    <row r="26" spans="1:8" x14ac:dyDescent="0.25">
      <c r="A26" s="6">
        <v>25</v>
      </c>
      <c r="B26" s="3" t="s">
        <v>120</v>
      </c>
      <c r="C26" s="4" t="s">
        <v>8</v>
      </c>
      <c r="D26" s="4" t="s">
        <v>9</v>
      </c>
      <c r="E26" s="4" t="s">
        <v>10</v>
      </c>
      <c r="F26" s="5">
        <v>620</v>
      </c>
      <c r="G26" s="14"/>
      <c r="H26" s="51" t="s">
        <v>102</v>
      </c>
    </row>
    <row r="27" spans="1:8" x14ac:dyDescent="0.25">
      <c r="A27" s="6">
        <v>26</v>
      </c>
      <c r="B27" s="3" t="s">
        <v>94</v>
      </c>
      <c r="C27" s="4" t="s">
        <v>16</v>
      </c>
      <c r="D27" s="4" t="s">
        <v>9</v>
      </c>
      <c r="E27" s="4" t="s">
        <v>10</v>
      </c>
      <c r="F27" s="5">
        <v>1220</v>
      </c>
      <c r="G27" s="14"/>
      <c r="H27" s="51" t="s">
        <v>102</v>
      </c>
    </row>
    <row r="28" spans="1:8" x14ac:dyDescent="0.25">
      <c r="A28" s="6">
        <v>27</v>
      </c>
      <c r="B28" s="3" t="s">
        <v>205</v>
      </c>
      <c r="C28" s="4" t="s">
        <v>8</v>
      </c>
      <c r="D28" s="4" t="s">
        <v>9</v>
      </c>
      <c r="E28" s="4" t="s">
        <v>10</v>
      </c>
      <c r="F28" s="5">
        <v>370</v>
      </c>
      <c r="G28" s="14"/>
      <c r="H28" s="51" t="s">
        <v>102</v>
      </c>
    </row>
    <row r="29" spans="1:8" x14ac:dyDescent="0.25">
      <c r="A29" s="6">
        <v>28</v>
      </c>
      <c r="B29" s="3" t="s">
        <v>113</v>
      </c>
      <c r="C29" s="4" t="s">
        <v>8</v>
      </c>
      <c r="D29" s="4" t="s">
        <v>9</v>
      </c>
      <c r="E29" s="4" t="s">
        <v>10</v>
      </c>
      <c r="F29" s="5">
        <v>1270</v>
      </c>
      <c r="G29" s="14"/>
      <c r="H29" s="51" t="s">
        <v>102</v>
      </c>
    </row>
    <row r="30" spans="1:8" x14ac:dyDescent="0.25">
      <c r="A30" s="6">
        <v>29</v>
      </c>
      <c r="B30" s="3" t="s">
        <v>30</v>
      </c>
      <c r="C30" s="4" t="s">
        <v>8</v>
      </c>
      <c r="D30" s="4" t="s">
        <v>9</v>
      </c>
      <c r="E30" s="4" t="s">
        <v>10</v>
      </c>
      <c r="F30" s="5">
        <v>4260</v>
      </c>
      <c r="G30" s="14"/>
      <c r="H30" s="51" t="s">
        <v>102</v>
      </c>
    </row>
    <row r="31" spans="1:8" x14ac:dyDescent="0.25">
      <c r="A31" s="6">
        <v>30</v>
      </c>
      <c r="B31" s="3" t="s">
        <v>206</v>
      </c>
      <c r="C31" s="4" t="s">
        <v>16</v>
      </c>
      <c r="D31" s="4" t="s">
        <v>14</v>
      </c>
      <c r="E31" s="4" t="s">
        <v>10</v>
      </c>
      <c r="F31" s="5">
        <v>12</v>
      </c>
      <c r="G31" s="14"/>
      <c r="H31" s="51" t="s">
        <v>102</v>
      </c>
    </row>
    <row r="32" spans="1:8" x14ac:dyDescent="0.25">
      <c r="F32">
        <f>SUM(F2:F31)</f>
        <v>43769</v>
      </c>
    </row>
    <row r="34" spans="1:13" x14ac:dyDescent="0.25">
      <c r="A34" t="s">
        <v>215</v>
      </c>
    </row>
    <row r="35" spans="1:13" x14ac:dyDescent="0.25">
      <c r="A35" s="6">
        <v>1</v>
      </c>
      <c r="B35" s="3" t="s">
        <v>205</v>
      </c>
      <c r="C35" s="3" t="s">
        <v>8</v>
      </c>
      <c r="D35" s="3" t="s">
        <v>9</v>
      </c>
      <c r="E35" s="4" t="s">
        <v>10</v>
      </c>
      <c r="F35" s="5">
        <v>130</v>
      </c>
      <c r="H35" t="s">
        <v>102</v>
      </c>
    </row>
    <row r="36" spans="1:13" x14ac:dyDescent="0.25">
      <c r="A36" s="6">
        <v>2</v>
      </c>
      <c r="B36" s="3" t="s">
        <v>94</v>
      </c>
      <c r="C36" s="3" t="s">
        <v>8</v>
      </c>
      <c r="D36" s="3" t="s">
        <v>9</v>
      </c>
      <c r="E36" s="4" t="s">
        <v>10</v>
      </c>
      <c r="F36" s="5">
        <v>250</v>
      </c>
      <c r="H36" t="s">
        <v>102</v>
      </c>
    </row>
    <row r="37" spans="1:13" x14ac:dyDescent="0.25">
      <c r="A37" s="6">
        <v>3</v>
      </c>
      <c r="B37" s="3" t="s">
        <v>207</v>
      </c>
      <c r="C37" s="3" t="s">
        <v>8</v>
      </c>
      <c r="D37" s="3" t="s">
        <v>180</v>
      </c>
      <c r="E37" s="4" t="s">
        <v>10</v>
      </c>
      <c r="F37" s="5">
        <v>160</v>
      </c>
      <c r="H37" t="s">
        <v>102</v>
      </c>
    </row>
    <row r="38" spans="1:13" x14ac:dyDescent="0.25">
      <c r="A38" s="6">
        <v>4</v>
      </c>
      <c r="B38" s="3" t="s">
        <v>208</v>
      </c>
      <c r="C38" s="3" t="s">
        <v>8</v>
      </c>
      <c r="D38" s="3" t="s">
        <v>180</v>
      </c>
      <c r="E38" s="4" t="s">
        <v>10</v>
      </c>
      <c r="F38" s="5">
        <v>770</v>
      </c>
      <c r="H38" t="s">
        <v>102</v>
      </c>
    </row>
    <row r="39" spans="1:13" x14ac:dyDescent="0.25">
      <c r="A39" s="6">
        <v>5</v>
      </c>
      <c r="B39" s="3" t="s">
        <v>209</v>
      </c>
      <c r="C39" s="3" t="s">
        <v>8</v>
      </c>
      <c r="D39" s="3" t="s">
        <v>180</v>
      </c>
      <c r="E39" s="4" t="s">
        <v>10</v>
      </c>
      <c r="F39" s="5">
        <v>190</v>
      </c>
      <c r="H39" t="s">
        <v>168</v>
      </c>
    </row>
    <row r="40" spans="1:13" x14ac:dyDescent="0.25">
      <c r="A40" s="6">
        <v>6</v>
      </c>
      <c r="B40" s="3" t="s">
        <v>210</v>
      </c>
      <c r="C40" s="3" t="s">
        <v>16</v>
      </c>
      <c r="D40" s="3" t="s">
        <v>211</v>
      </c>
      <c r="E40" s="4" t="s">
        <v>10</v>
      </c>
      <c r="F40" s="5">
        <v>50</v>
      </c>
      <c r="H40" t="s">
        <v>102</v>
      </c>
    </row>
    <row r="41" spans="1:13" x14ac:dyDescent="0.25">
      <c r="A41" s="6">
        <v>7</v>
      </c>
      <c r="B41" s="3" t="s">
        <v>212</v>
      </c>
      <c r="C41" s="3" t="s">
        <v>8</v>
      </c>
      <c r="D41" s="3" t="s">
        <v>213</v>
      </c>
      <c r="E41" s="4" t="s">
        <v>10</v>
      </c>
      <c r="F41" s="5">
        <v>645</v>
      </c>
      <c r="H41" t="s">
        <v>102</v>
      </c>
    </row>
    <row r="42" spans="1:13" x14ac:dyDescent="0.25">
      <c r="A42" s="49"/>
      <c r="B42" s="32" t="s">
        <v>80</v>
      </c>
      <c r="C42" s="32"/>
      <c r="D42" s="32"/>
      <c r="E42" s="33"/>
      <c r="F42" s="34">
        <f>SUM(F35:F41)</f>
        <v>2195</v>
      </c>
    </row>
    <row r="45" spans="1:13" x14ac:dyDescent="0.25">
      <c r="A45" t="s">
        <v>232</v>
      </c>
    </row>
    <row r="46" spans="1:13" ht="45" x14ac:dyDescent="0.25">
      <c r="A46" s="4" t="s">
        <v>217</v>
      </c>
      <c r="B46" s="4" t="s">
        <v>218</v>
      </c>
      <c r="C46" s="4" t="s">
        <v>219</v>
      </c>
      <c r="D46" s="4" t="s">
        <v>220</v>
      </c>
      <c r="E46" s="4" t="s">
        <v>221</v>
      </c>
      <c r="F46" s="4" t="s">
        <v>222</v>
      </c>
      <c r="G46" s="62" t="s">
        <v>331</v>
      </c>
      <c r="H46" s="63" t="s">
        <v>328</v>
      </c>
      <c r="I46" s="63" t="s">
        <v>329</v>
      </c>
      <c r="J46" s="61" t="s">
        <v>325</v>
      </c>
      <c r="K46" s="61" t="s">
        <v>326</v>
      </c>
      <c r="L46" s="61" t="s">
        <v>327</v>
      </c>
      <c r="M46" s="61" t="s">
        <v>286</v>
      </c>
    </row>
    <row r="47" spans="1:13" x14ac:dyDescent="0.25">
      <c r="A47" s="4"/>
      <c r="B47" s="160" t="s">
        <v>223</v>
      </c>
      <c r="C47" s="160"/>
      <c r="D47" s="160"/>
      <c r="E47" s="160"/>
      <c r="F47" s="160"/>
      <c r="G47" s="61"/>
      <c r="H47" s="61"/>
      <c r="I47" s="61"/>
      <c r="J47" s="61"/>
      <c r="K47" s="61"/>
      <c r="L47" s="61"/>
      <c r="M47" s="61"/>
    </row>
    <row r="48" spans="1:13" x14ac:dyDescent="0.25">
      <c r="A48" s="4" t="s">
        <v>33</v>
      </c>
      <c r="B48" s="3" t="s">
        <v>176</v>
      </c>
      <c r="C48" s="3" t="s">
        <v>224</v>
      </c>
      <c r="D48" s="3" t="s">
        <v>35</v>
      </c>
      <c r="E48" s="4" t="s">
        <v>10</v>
      </c>
      <c r="F48" s="5">
        <v>3900</v>
      </c>
      <c r="G48" s="11">
        <v>112</v>
      </c>
      <c r="H48" s="61" t="s">
        <v>102</v>
      </c>
      <c r="I48" s="61"/>
      <c r="J48" s="61"/>
      <c r="K48" s="61"/>
      <c r="L48" s="61"/>
      <c r="M48" s="5">
        <v>3900</v>
      </c>
    </row>
    <row r="49" spans="1:13" x14ac:dyDescent="0.25">
      <c r="A49" s="4" t="s">
        <v>36</v>
      </c>
      <c r="B49" s="3" t="s">
        <v>225</v>
      </c>
      <c r="C49" s="3" t="s">
        <v>224</v>
      </c>
      <c r="D49" s="3" t="s">
        <v>35</v>
      </c>
      <c r="E49" s="4" t="s">
        <v>10</v>
      </c>
      <c r="F49" s="5">
        <v>11400</v>
      </c>
      <c r="G49" s="4"/>
      <c r="H49" s="61" t="s">
        <v>102</v>
      </c>
      <c r="I49" s="61"/>
      <c r="J49" s="61" t="s">
        <v>351</v>
      </c>
      <c r="K49" s="61">
        <v>265</v>
      </c>
      <c r="L49" s="61"/>
      <c r="M49" s="5">
        <v>11135</v>
      </c>
    </row>
    <row r="50" spans="1:13" x14ac:dyDescent="0.25">
      <c r="A50" s="4" t="s">
        <v>38</v>
      </c>
      <c r="B50" s="3" t="s">
        <v>226</v>
      </c>
      <c r="C50" s="3" t="s">
        <v>224</v>
      </c>
      <c r="D50" s="3" t="s">
        <v>35</v>
      </c>
      <c r="E50" s="4" t="s">
        <v>10</v>
      </c>
      <c r="F50" s="5">
        <v>1700</v>
      </c>
      <c r="G50" s="4"/>
      <c r="H50" s="61" t="s">
        <v>102</v>
      </c>
      <c r="I50" s="61"/>
      <c r="J50" s="61"/>
      <c r="K50" s="61"/>
      <c r="L50" s="61"/>
      <c r="M50" s="5">
        <v>1700</v>
      </c>
    </row>
    <row r="51" spans="1:13" x14ac:dyDescent="0.25">
      <c r="A51" s="4" t="s">
        <v>40</v>
      </c>
      <c r="B51" s="3" t="s">
        <v>227</v>
      </c>
      <c r="C51" s="3" t="s">
        <v>224</v>
      </c>
      <c r="D51" s="3" t="s">
        <v>35</v>
      </c>
      <c r="E51" s="4" t="s">
        <v>10</v>
      </c>
      <c r="F51" s="5">
        <v>1300</v>
      </c>
      <c r="G51" s="4"/>
      <c r="H51" s="61" t="s">
        <v>102</v>
      </c>
      <c r="I51" s="61"/>
      <c r="J51" s="61"/>
      <c r="K51" s="61"/>
      <c r="L51" s="61"/>
      <c r="M51" s="5">
        <v>1300</v>
      </c>
    </row>
    <row r="52" spans="1:13" x14ac:dyDescent="0.25">
      <c r="A52" s="4" t="s">
        <v>43</v>
      </c>
      <c r="B52" s="3" t="s">
        <v>228</v>
      </c>
      <c r="C52" s="3" t="s">
        <v>224</v>
      </c>
      <c r="D52" s="3" t="s">
        <v>35</v>
      </c>
      <c r="E52" s="4" t="s">
        <v>10</v>
      </c>
      <c r="F52" s="5">
        <v>3200</v>
      </c>
      <c r="G52" s="4"/>
      <c r="H52" s="72" t="s">
        <v>102</v>
      </c>
      <c r="I52" s="72"/>
      <c r="J52" s="72" t="s">
        <v>352</v>
      </c>
      <c r="K52" s="72">
        <v>3256</v>
      </c>
      <c r="L52" s="72"/>
      <c r="M52" s="5"/>
    </row>
    <row r="53" spans="1:13" x14ac:dyDescent="0.25">
      <c r="A53" s="4" t="s">
        <v>45</v>
      </c>
      <c r="B53" s="3" t="s">
        <v>191</v>
      </c>
      <c r="C53" s="3" t="s">
        <v>224</v>
      </c>
      <c r="D53" s="3" t="s">
        <v>35</v>
      </c>
      <c r="E53" s="4" t="s">
        <v>10</v>
      </c>
      <c r="F53" s="5">
        <v>2700</v>
      </c>
      <c r="G53" s="4"/>
      <c r="H53" s="61" t="s">
        <v>102</v>
      </c>
      <c r="I53" s="61"/>
      <c r="J53" s="61"/>
      <c r="K53" s="61"/>
      <c r="L53" s="61"/>
      <c r="M53" s="5">
        <v>2700</v>
      </c>
    </row>
    <row r="54" spans="1:13" x14ac:dyDescent="0.25">
      <c r="A54" s="4" t="s">
        <v>47</v>
      </c>
      <c r="B54" s="3" t="s">
        <v>113</v>
      </c>
      <c r="C54" s="3" t="s">
        <v>229</v>
      </c>
      <c r="D54" s="3" t="s">
        <v>9</v>
      </c>
      <c r="E54" s="4" t="s">
        <v>10</v>
      </c>
      <c r="F54" s="5">
        <v>1700</v>
      </c>
      <c r="G54" s="4"/>
      <c r="H54" s="72" t="s">
        <v>102</v>
      </c>
      <c r="I54" s="72"/>
      <c r="J54" s="72" t="s">
        <v>353</v>
      </c>
      <c r="K54" s="72">
        <v>1832</v>
      </c>
      <c r="L54" s="72"/>
      <c r="M54" s="5"/>
    </row>
    <row r="55" spans="1:13" x14ac:dyDescent="0.25">
      <c r="A55" s="4" t="s">
        <v>50</v>
      </c>
      <c r="B55" s="3" t="s">
        <v>230</v>
      </c>
      <c r="C55" s="3" t="s">
        <v>117</v>
      </c>
      <c r="D55" s="3" t="s">
        <v>9</v>
      </c>
      <c r="E55" s="4" t="s">
        <v>10</v>
      </c>
      <c r="F55" s="5">
        <v>750</v>
      </c>
      <c r="G55" s="4"/>
      <c r="H55" s="72" t="s">
        <v>102</v>
      </c>
      <c r="I55" s="72"/>
      <c r="J55" s="72" t="s">
        <v>354</v>
      </c>
      <c r="K55" s="72">
        <v>768</v>
      </c>
      <c r="L55" s="72"/>
      <c r="M55" s="5"/>
    </row>
    <row r="56" spans="1:13" x14ac:dyDescent="0.25">
      <c r="A56" s="4" t="s">
        <v>52</v>
      </c>
      <c r="B56" s="3" t="s">
        <v>183</v>
      </c>
      <c r="C56" s="3" t="s">
        <v>231</v>
      </c>
      <c r="D56" s="3" t="s">
        <v>9</v>
      </c>
      <c r="E56" s="4" t="s">
        <v>10</v>
      </c>
      <c r="F56" s="5">
        <v>850</v>
      </c>
      <c r="G56" s="4"/>
      <c r="H56" s="72" t="s">
        <v>102</v>
      </c>
      <c r="I56" s="72"/>
      <c r="J56" s="72" t="s">
        <v>355</v>
      </c>
      <c r="K56" s="72">
        <v>921</v>
      </c>
      <c r="L56" s="72"/>
      <c r="M56" s="5"/>
    </row>
    <row r="57" spans="1:13" x14ac:dyDescent="0.25">
      <c r="A57" s="83"/>
      <c r="B57" s="3" t="s">
        <v>80</v>
      </c>
      <c r="C57" s="3"/>
      <c r="D57" s="3"/>
      <c r="E57" s="4"/>
      <c r="F57" s="5">
        <v>27500</v>
      </c>
      <c r="G57" s="61"/>
      <c r="H57" s="61"/>
      <c r="I57" s="61"/>
      <c r="J57" s="61"/>
      <c r="K57" s="61">
        <f>SUM(K47:K56)</f>
        <v>7042</v>
      </c>
      <c r="L57" s="61"/>
      <c r="M57" s="61">
        <f>SUM(M48:M56)</f>
        <v>20735</v>
      </c>
    </row>
    <row r="59" spans="1:13" ht="25.5" x14ac:dyDescent="0.25">
      <c r="A59" s="52" t="s">
        <v>276</v>
      </c>
    </row>
    <row r="60" spans="1:13" ht="45" x14ac:dyDescent="0.25">
      <c r="A60" s="88" t="s">
        <v>217</v>
      </c>
      <c r="B60" s="88" t="s">
        <v>218</v>
      </c>
      <c r="C60" s="88" t="s">
        <v>219</v>
      </c>
      <c r="D60" s="88" t="s">
        <v>220</v>
      </c>
      <c r="E60" s="88" t="s">
        <v>233</v>
      </c>
      <c r="F60" s="88" t="s">
        <v>222</v>
      </c>
      <c r="G60" s="89" t="s">
        <v>331</v>
      </c>
      <c r="H60" s="90" t="s">
        <v>328</v>
      </c>
      <c r="I60" s="90" t="s">
        <v>329</v>
      </c>
      <c r="J60" s="89" t="s">
        <v>325</v>
      </c>
      <c r="K60" s="89" t="s">
        <v>326</v>
      </c>
      <c r="L60" s="89" t="s">
        <v>327</v>
      </c>
      <c r="M60" s="61" t="s">
        <v>286</v>
      </c>
    </row>
    <row r="61" spans="1:13" ht="45" x14ac:dyDescent="0.25">
      <c r="A61" s="55" t="s">
        <v>234</v>
      </c>
      <c r="B61" s="55" t="s">
        <v>235</v>
      </c>
      <c r="C61" s="55" t="s">
        <v>1</v>
      </c>
      <c r="D61" s="55" t="s">
        <v>35</v>
      </c>
      <c r="E61" s="55" t="s">
        <v>236</v>
      </c>
      <c r="F61" s="55">
        <v>6.55</v>
      </c>
      <c r="G61" s="57"/>
      <c r="H61" s="72" t="s">
        <v>102</v>
      </c>
      <c r="I61" s="72"/>
      <c r="J61" s="72" t="s">
        <v>376</v>
      </c>
      <c r="K61" s="80">
        <v>6810</v>
      </c>
      <c r="L61" s="80"/>
      <c r="M61" s="72"/>
    </row>
    <row r="62" spans="1:13" ht="15.75" x14ac:dyDescent="0.25">
      <c r="A62" s="55" t="s">
        <v>237</v>
      </c>
      <c r="B62" s="55" t="s">
        <v>238</v>
      </c>
      <c r="C62" s="55" t="s">
        <v>1</v>
      </c>
      <c r="D62" s="55" t="s">
        <v>9</v>
      </c>
      <c r="E62" s="55" t="s">
        <v>236</v>
      </c>
      <c r="F62" s="55">
        <v>0.126</v>
      </c>
      <c r="G62" s="57" t="s">
        <v>356</v>
      </c>
      <c r="H62" s="72" t="s">
        <v>102</v>
      </c>
      <c r="I62" s="87">
        <v>43190</v>
      </c>
      <c r="J62" s="80"/>
      <c r="K62" s="80">
        <v>256</v>
      </c>
      <c r="L62" s="80"/>
      <c r="M62" s="72"/>
    </row>
    <row r="63" spans="1:13" ht="15.75" x14ac:dyDescent="0.25">
      <c r="A63" s="55" t="s">
        <v>239</v>
      </c>
      <c r="B63" s="55" t="s">
        <v>204</v>
      </c>
      <c r="C63" s="55" t="s">
        <v>1</v>
      </c>
      <c r="D63" s="55" t="s">
        <v>9</v>
      </c>
      <c r="E63" s="55" t="s">
        <v>236</v>
      </c>
      <c r="F63" s="55">
        <v>2.7519999999999998</v>
      </c>
      <c r="G63" s="57"/>
      <c r="H63" s="72" t="s">
        <v>102</v>
      </c>
      <c r="I63" s="87">
        <v>43190</v>
      </c>
      <c r="J63" s="80"/>
      <c r="K63" s="80">
        <v>2840</v>
      </c>
      <c r="L63" s="80"/>
      <c r="M63" s="72"/>
    </row>
    <row r="64" spans="1:13" ht="15.75" x14ac:dyDescent="0.25">
      <c r="A64" s="55" t="s">
        <v>240</v>
      </c>
      <c r="B64" s="55" t="s">
        <v>241</v>
      </c>
      <c r="C64" s="55" t="s">
        <v>16</v>
      </c>
      <c r="D64" s="55" t="s">
        <v>54</v>
      </c>
      <c r="E64" s="55" t="s">
        <v>236</v>
      </c>
      <c r="F64" s="55">
        <v>0.152</v>
      </c>
      <c r="G64" s="57"/>
      <c r="H64" s="72" t="s">
        <v>102</v>
      </c>
      <c r="I64" s="87">
        <v>43190</v>
      </c>
      <c r="J64" s="80"/>
      <c r="K64" s="80">
        <v>170</v>
      </c>
      <c r="L64" s="80"/>
      <c r="M64" s="72"/>
    </row>
    <row r="65" spans="1:13" ht="15.75" x14ac:dyDescent="0.25">
      <c r="A65" s="55" t="s">
        <v>242</v>
      </c>
      <c r="B65" s="55" t="s">
        <v>243</v>
      </c>
      <c r="C65" s="55" t="s">
        <v>16</v>
      </c>
      <c r="D65" s="55" t="s">
        <v>54</v>
      </c>
      <c r="E65" s="55" t="s">
        <v>236</v>
      </c>
      <c r="F65" s="55">
        <v>0.32</v>
      </c>
      <c r="G65" s="57"/>
      <c r="H65" s="72" t="s">
        <v>102</v>
      </c>
      <c r="I65" s="87">
        <v>43190</v>
      </c>
      <c r="J65" s="80"/>
      <c r="K65" s="80">
        <v>380</v>
      </c>
      <c r="L65" s="80"/>
      <c r="M65" s="72"/>
    </row>
    <row r="66" spans="1:13" x14ac:dyDescent="0.25">
      <c r="F66">
        <f>SUM(F61:F65)</f>
        <v>9.9</v>
      </c>
      <c r="G66" s="82"/>
      <c r="K66">
        <f>SUM(K61:K65)</f>
        <v>10456</v>
      </c>
      <c r="M66">
        <f>SUM(M61:M65)</f>
        <v>0</v>
      </c>
    </row>
    <row r="67" spans="1:13" ht="30" x14ac:dyDescent="0.25">
      <c r="A67" s="53" t="s">
        <v>255</v>
      </c>
    </row>
    <row r="68" spans="1:13" ht="45" x14ac:dyDescent="0.25">
      <c r="A68" s="88" t="s">
        <v>217</v>
      </c>
      <c r="B68" s="88" t="s">
        <v>218</v>
      </c>
      <c r="C68" s="88" t="s">
        <v>219</v>
      </c>
      <c r="D68" s="88" t="s">
        <v>220</v>
      </c>
      <c r="E68" s="88" t="s">
        <v>233</v>
      </c>
      <c r="F68" s="88" t="s">
        <v>222</v>
      </c>
      <c r="G68" s="62" t="s">
        <v>331</v>
      </c>
      <c r="H68" s="63" t="s">
        <v>328</v>
      </c>
      <c r="I68" s="63" t="s">
        <v>329</v>
      </c>
      <c r="J68" s="61" t="s">
        <v>325</v>
      </c>
      <c r="K68" s="61" t="s">
        <v>326</v>
      </c>
      <c r="L68" s="61" t="s">
        <v>327</v>
      </c>
      <c r="M68" s="61" t="s">
        <v>286</v>
      </c>
    </row>
    <row r="69" spans="1:13" x14ac:dyDescent="0.25">
      <c r="A69" s="2">
        <v>1</v>
      </c>
      <c r="B69" s="3" t="s">
        <v>244</v>
      </c>
      <c r="C69" s="3" t="s">
        <v>16</v>
      </c>
      <c r="D69" s="3" t="s">
        <v>2</v>
      </c>
      <c r="E69" s="4" t="s">
        <v>10</v>
      </c>
      <c r="F69" s="5">
        <v>150</v>
      </c>
      <c r="G69" s="55"/>
      <c r="H69" s="95" t="s">
        <v>102</v>
      </c>
      <c r="I69" s="95"/>
      <c r="J69" s="72" t="s">
        <v>374</v>
      </c>
      <c r="K69" s="72">
        <v>210</v>
      </c>
      <c r="L69" s="72"/>
      <c r="M69" s="5"/>
    </row>
    <row r="70" spans="1:13" x14ac:dyDescent="0.25">
      <c r="A70" s="2">
        <v>2</v>
      </c>
      <c r="B70" s="3" t="s">
        <v>85</v>
      </c>
      <c r="C70" s="3" t="s">
        <v>16</v>
      </c>
      <c r="D70" s="3" t="s">
        <v>2</v>
      </c>
      <c r="E70" s="4" t="s">
        <v>10</v>
      </c>
      <c r="F70" s="5">
        <v>630</v>
      </c>
      <c r="G70" s="5"/>
      <c r="H70" s="80" t="s">
        <v>102</v>
      </c>
      <c r="I70" s="72"/>
      <c r="J70" s="72" t="s">
        <v>375</v>
      </c>
      <c r="K70" s="72">
        <v>830</v>
      </c>
      <c r="L70" s="72"/>
      <c r="M70" s="5"/>
    </row>
    <row r="71" spans="1:13" x14ac:dyDescent="0.25">
      <c r="A71" s="2">
        <v>3</v>
      </c>
      <c r="B71" s="3" t="s">
        <v>63</v>
      </c>
      <c r="C71" s="3" t="s">
        <v>16</v>
      </c>
      <c r="D71" s="3" t="s">
        <v>2</v>
      </c>
      <c r="E71" s="4" t="s">
        <v>10</v>
      </c>
      <c r="F71" s="5">
        <v>420</v>
      </c>
      <c r="G71" s="5"/>
      <c r="H71" s="80" t="s">
        <v>102</v>
      </c>
      <c r="I71" s="72"/>
      <c r="J71" s="72" t="s">
        <v>379</v>
      </c>
      <c r="K71" s="72"/>
      <c r="L71" s="72"/>
      <c r="M71" s="5"/>
    </row>
    <row r="72" spans="1:13" ht="30" x14ac:dyDescent="0.25">
      <c r="A72" s="2">
        <v>4</v>
      </c>
      <c r="B72" s="3" t="s">
        <v>245</v>
      </c>
      <c r="C72" s="3" t="s">
        <v>16</v>
      </c>
      <c r="D72" s="3" t="s">
        <v>2</v>
      </c>
      <c r="E72" s="4" t="s">
        <v>10</v>
      </c>
      <c r="F72" s="5">
        <v>7000</v>
      </c>
      <c r="G72" s="5"/>
      <c r="H72" s="80" t="s">
        <v>102</v>
      </c>
      <c r="I72" s="72"/>
      <c r="J72" s="81" t="s">
        <v>357</v>
      </c>
      <c r="K72" s="72">
        <v>7090</v>
      </c>
      <c r="L72" s="72"/>
      <c r="M72" s="5"/>
    </row>
    <row r="73" spans="1:13" x14ac:dyDescent="0.25">
      <c r="A73" s="2">
        <v>5</v>
      </c>
      <c r="B73" s="3" t="s">
        <v>225</v>
      </c>
      <c r="C73" s="3" t="s">
        <v>246</v>
      </c>
      <c r="D73" s="3" t="s">
        <v>35</v>
      </c>
      <c r="E73" s="4" t="s">
        <v>10</v>
      </c>
      <c r="F73" s="5">
        <v>1720</v>
      </c>
      <c r="G73" s="5"/>
      <c r="H73" s="80" t="s">
        <v>102</v>
      </c>
      <c r="I73" s="72"/>
      <c r="J73" s="72" t="s">
        <v>369</v>
      </c>
      <c r="K73" s="72">
        <v>1891</v>
      </c>
      <c r="L73" s="72"/>
      <c r="M73" s="5"/>
    </row>
    <row r="74" spans="1:13" x14ac:dyDescent="0.25">
      <c r="A74" s="2">
        <v>6</v>
      </c>
      <c r="B74" s="3" t="s">
        <v>247</v>
      </c>
      <c r="C74" s="3" t="s">
        <v>246</v>
      </c>
      <c r="D74" s="3" t="s">
        <v>35</v>
      </c>
      <c r="E74" s="4" t="s">
        <v>10</v>
      </c>
      <c r="F74" s="5">
        <v>9410</v>
      </c>
      <c r="G74" s="5"/>
      <c r="H74" s="80" t="s">
        <v>102</v>
      </c>
      <c r="I74" s="72"/>
      <c r="J74" s="72" t="s">
        <v>383</v>
      </c>
      <c r="K74" s="72">
        <v>10143</v>
      </c>
      <c r="L74" s="72"/>
      <c r="M74" s="5"/>
    </row>
    <row r="75" spans="1:13" x14ac:dyDescent="0.25">
      <c r="A75" s="2"/>
      <c r="B75" s="3" t="s">
        <v>248</v>
      </c>
      <c r="C75" s="3" t="s">
        <v>246</v>
      </c>
      <c r="D75" s="3" t="s">
        <v>35</v>
      </c>
      <c r="E75" s="4" t="s">
        <v>10</v>
      </c>
      <c r="F75" s="5">
        <v>1930</v>
      </c>
      <c r="G75" s="5"/>
      <c r="H75" s="80" t="s">
        <v>102</v>
      </c>
      <c r="I75" s="72"/>
      <c r="J75" s="81">
        <v>86295</v>
      </c>
      <c r="K75" s="72">
        <v>2136</v>
      </c>
      <c r="L75" s="72"/>
      <c r="M75" s="5"/>
    </row>
    <row r="76" spans="1:13" x14ac:dyDescent="0.25">
      <c r="A76" s="2">
        <v>7</v>
      </c>
      <c r="B76" s="3" t="s">
        <v>249</v>
      </c>
      <c r="C76" s="3" t="s">
        <v>16</v>
      </c>
      <c r="D76" s="3" t="s">
        <v>54</v>
      </c>
      <c r="E76" s="4" t="s">
        <v>10</v>
      </c>
      <c r="F76" s="5">
        <v>180</v>
      </c>
      <c r="G76" s="5" t="s">
        <v>367</v>
      </c>
      <c r="H76" s="80" t="s">
        <v>102</v>
      </c>
      <c r="I76" s="72"/>
      <c r="J76" s="72" t="s">
        <v>366</v>
      </c>
      <c r="K76" s="72">
        <v>188</v>
      </c>
      <c r="L76" s="72"/>
      <c r="M76" s="5"/>
    </row>
    <row r="77" spans="1:13" x14ac:dyDescent="0.25">
      <c r="A77" s="2">
        <v>8</v>
      </c>
      <c r="B77" s="3" t="s">
        <v>87</v>
      </c>
      <c r="C77" s="3" t="s">
        <v>16</v>
      </c>
      <c r="D77" s="3" t="s">
        <v>54</v>
      </c>
      <c r="E77" s="4" t="s">
        <v>10</v>
      </c>
      <c r="F77" s="5">
        <v>1230</v>
      </c>
      <c r="G77" s="5"/>
      <c r="H77" s="80" t="s">
        <v>102</v>
      </c>
      <c r="I77" s="86">
        <v>43189</v>
      </c>
      <c r="J77" s="72">
        <v>1240</v>
      </c>
      <c r="K77" s="72">
        <v>1240</v>
      </c>
      <c r="L77" s="72"/>
      <c r="M77" s="5"/>
    </row>
    <row r="78" spans="1:13" x14ac:dyDescent="0.25">
      <c r="A78" s="2">
        <v>9</v>
      </c>
      <c r="B78" s="3" t="s">
        <v>53</v>
      </c>
      <c r="C78" s="3" t="s">
        <v>16</v>
      </c>
      <c r="D78" s="3" t="s">
        <v>54</v>
      </c>
      <c r="E78" s="4" t="s">
        <v>10</v>
      </c>
      <c r="F78" s="5">
        <v>270</v>
      </c>
      <c r="G78" s="5"/>
      <c r="H78" s="80" t="s">
        <v>102</v>
      </c>
      <c r="I78" s="86">
        <v>43196</v>
      </c>
      <c r="J78" s="72"/>
      <c r="K78" s="72">
        <v>240</v>
      </c>
      <c r="L78" s="72"/>
      <c r="M78" s="5">
        <v>30</v>
      </c>
    </row>
    <row r="79" spans="1:13" x14ac:dyDescent="0.25">
      <c r="A79" s="2">
        <v>10</v>
      </c>
      <c r="B79" s="3" t="s">
        <v>250</v>
      </c>
      <c r="C79" s="3" t="s">
        <v>16</v>
      </c>
      <c r="D79" s="3" t="s">
        <v>180</v>
      </c>
      <c r="E79" s="4" t="s">
        <v>10</v>
      </c>
      <c r="F79" s="5">
        <v>1070</v>
      </c>
      <c r="G79" s="5"/>
      <c r="H79" s="80" t="s">
        <v>341</v>
      </c>
      <c r="I79" s="86">
        <v>43209</v>
      </c>
      <c r="J79" s="72">
        <v>1103</v>
      </c>
      <c r="K79" s="72"/>
      <c r="L79" s="72"/>
      <c r="M79" s="5"/>
    </row>
    <row r="80" spans="1:13" x14ac:dyDescent="0.25">
      <c r="A80" s="2">
        <v>11</v>
      </c>
      <c r="B80" s="3" t="s">
        <v>251</v>
      </c>
      <c r="C80" s="3" t="s">
        <v>246</v>
      </c>
      <c r="D80" s="3" t="s">
        <v>180</v>
      </c>
      <c r="E80" s="4" t="s">
        <v>10</v>
      </c>
      <c r="F80" s="5">
        <v>140</v>
      </c>
      <c r="G80" s="5"/>
      <c r="H80" s="80" t="s">
        <v>341</v>
      </c>
      <c r="I80" s="86">
        <v>43209</v>
      </c>
      <c r="J80" s="72">
        <v>173</v>
      </c>
      <c r="K80" s="72"/>
      <c r="L80" s="72"/>
      <c r="M80" s="5"/>
    </row>
    <row r="81" spans="1:13" x14ac:dyDescent="0.25">
      <c r="A81" s="2">
        <v>12</v>
      </c>
      <c r="B81" s="3" t="s">
        <v>252</v>
      </c>
      <c r="C81" s="3" t="s">
        <v>16</v>
      </c>
      <c r="D81" s="3" t="s">
        <v>54</v>
      </c>
      <c r="E81" s="4" t="s">
        <v>10</v>
      </c>
      <c r="F81" s="5">
        <v>160</v>
      </c>
      <c r="G81" s="5"/>
      <c r="H81" s="80" t="s">
        <v>103</v>
      </c>
      <c r="I81" s="72"/>
      <c r="J81" s="72" t="s">
        <v>384</v>
      </c>
      <c r="K81" s="72"/>
      <c r="L81" s="72"/>
      <c r="M81" s="5">
        <v>21</v>
      </c>
    </row>
    <row r="82" spans="1:13" x14ac:dyDescent="0.25">
      <c r="A82" s="2">
        <v>13</v>
      </c>
      <c r="B82" s="3" t="s">
        <v>94</v>
      </c>
      <c r="C82" s="3" t="s">
        <v>16</v>
      </c>
      <c r="D82" s="3" t="s">
        <v>9</v>
      </c>
      <c r="E82" s="4" t="s">
        <v>10</v>
      </c>
      <c r="F82" s="5">
        <v>420</v>
      </c>
      <c r="G82" s="5"/>
      <c r="H82" s="80" t="s">
        <v>102</v>
      </c>
      <c r="I82" s="72"/>
      <c r="J82" s="72" t="s">
        <v>372</v>
      </c>
      <c r="K82" s="72">
        <v>540</v>
      </c>
      <c r="L82" s="72"/>
      <c r="M82" s="5"/>
    </row>
    <row r="83" spans="1:13" x14ac:dyDescent="0.25">
      <c r="A83" s="2">
        <v>14</v>
      </c>
      <c r="B83" s="3" t="s">
        <v>94</v>
      </c>
      <c r="C83" s="3" t="s">
        <v>246</v>
      </c>
      <c r="D83" s="3" t="s">
        <v>9</v>
      </c>
      <c r="E83" s="4" t="s">
        <v>10</v>
      </c>
      <c r="F83" s="5">
        <v>920</v>
      </c>
      <c r="G83" s="5"/>
      <c r="H83" s="80" t="s">
        <v>102</v>
      </c>
      <c r="I83" s="86">
        <v>43189</v>
      </c>
      <c r="J83" s="72">
        <v>1050</v>
      </c>
      <c r="K83" s="72">
        <v>1050</v>
      </c>
      <c r="L83" s="72"/>
      <c r="M83" s="5"/>
    </row>
    <row r="84" spans="1:13" x14ac:dyDescent="0.25">
      <c r="A84" s="2">
        <v>15</v>
      </c>
      <c r="B84" s="3" t="s">
        <v>253</v>
      </c>
      <c r="C84" s="3" t="s">
        <v>246</v>
      </c>
      <c r="D84" s="3" t="s">
        <v>9</v>
      </c>
      <c r="E84" s="4" t="s">
        <v>10</v>
      </c>
      <c r="F84" s="5">
        <v>540</v>
      </c>
      <c r="G84" s="5"/>
      <c r="H84" s="80" t="s">
        <v>102</v>
      </c>
      <c r="I84" s="72"/>
      <c r="J84" s="72" t="s">
        <v>373</v>
      </c>
      <c r="K84" s="72"/>
      <c r="L84" s="72"/>
      <c r="M84" s="5">
        <v>20</v>
      </c>
    </row>
    <row r="85" spans="1:13" x14ac:dyDescent="0.25">
      <c r="A85" s="2">
        <v>16</v>
      </c>
      <c r="B85" s="3" t="s">
        <v>254</v>
      </c>
      <c r="C85" s="3" t="s">
        <v>4</v>
      </c>
      <c r="D85" s="3" t="s">
        <v>26</v>
      </c>
      <c r="E85" s="4" t="s">
        <v>10</v>
      </c>
      <c r="F85" s="5">
        <v>50</v>
      </c>
      <c r="G85" s="5"/>
      <c r="H85" s="80" t="s">
        <v>385</v>
      </c>
      <c r="I85" s="86">
        <v>43207</v>
      </c>
      <c r="J85" s="72"/>
      <c r="K85" s="72">
        <v>50</v>
      </c>
      <c r="L85" s="72"/>
      <c r="M85" s="5"/>
    </row>
    <row r="86" spans="1:13" x14ac:dyDescent="0.25">
      <c r="A86" s="109"/>
      <c r="B86" s="110" t="s">
        <v>80</v>
      </c>
      <c r="C86" s="110"/>
      <c r="D86" s="110"/>
      <c r="E86" s="111"/>
      <c r="F86" s="112">
        <f>SUM(F69:F85)</f>
        <v>26240</v>
      </c>
      <c r="G86" s="113"/>
      <c r="H86" s="59"/>
      <c r="I86" s="72"/>
      <c r="J86" s="72"/>
      <c r="K86" s="72">
        <f>SUM(K69:K85)</f>
        <v>25608</v>
      </c>
      <c r="L86" s="72"/>
      <c r="M86" s="72">
        <f>SUM(M69:M85)</f>
        <v>71</v>
      </c>
    </row>
    <row r="88" spans="1:13" x14ac:dyDescent="0.25">
      <c r="A88" t="s">
        <v>258</v>
      </c>
    </row>
    <row r="89" spans="1:13" ht="45" x14ac:dyDescent="0.25">
      <c r="A89" s="69" t="s">
        <v>217</v>
      </c>
      <c r="B89" s="69" t="s">
        <v>218</v>
      </c>
      <c r="C89" s="69" t="s">
        <v>219</v>
      </c>
      <c r="D89" s="69" t="s">
        <v>220</v>
      </c>
      <c r="E89" s="69" t="s">
        <v>221</v>
      </c>
      <c r="F89" s="69" t="s">
        <v>222</v>
      </c>
      <c r="G89" s="66" t="s">
        <v>331</v>
      </c>
      <c r="H89" s="63" t="s">
        <v>328</v>
      </c>
      <c r="I89" s="63" t="s">
        <v>329</v>
      </c>
      <c r="J89" s="61" t="s">
        <v>325</v>
      </c>
      <c r="K89" s="61" t="s">
        <v>326</v>
      </c>
      <c r="L89" s="61" t="s">
        <v>327</v>
      </c>
      <c r="M89" s="61" t="s">
        <v>286</v>
      </c>
    </row>
    <row r="90" spans="1:13" ht="45" x14ac:dyDescent="0.25">
      <c r="A90" s="4">
        <v>1</v>
      </c>
      <c r="B90" s="3" t="s">
        <v>256</v>
      </c>
      <c r="C90" s="3" t="s">
        <v>1</v>
      </c>
      <c r="D90" s="3" t="s">
        <v>35</v>
      </c>
      <c r="E90" s="4" t="s">
        <v>10</v>
      </c>
      <c r="F90" s="5">
        <v>10400</v>
      </c>
      <c r="G90" s="93"/>
      <c r="H90" s="72" t="s">
        <v>103</v>
      </c>
      <c r="I90" s="72"/>
      <c r="J90" s="81" t="s">
        <v>562</v>
      </c>
      <c r="K90" s="72">
        <v>10773</v>
      </c>
      <c r="L90" s="72"/>
      <c r="M90" s="5"/>
    </row>
    <row r="91" spans="1:13" x14ac:dyDescent="0.25">
      <c r="A91" s="4">
        <v>2</v>
      </c>
      <c r="B91" s="3" t="s">
        <v>53</v>
      </c>
      <c r="C91" s="3" t="s">
        <v>1</v>
      </c>
      <c r="D91" s="3" t="s">
        <v>54</v>
      </c>
      <c r="E91" s="4" t="s">
        <v>10</v>
      </c>
      <c r="F91" s="5">
        <v>230</v>
      </c>
      <c r="G91" s="93"/>
      <c r="H91" s="72" t="s">
        <v>102</v>
      </c>
      <c r="I91" s="72"/>
      <c r="J91" s="72" t="s">
        <v>370</v>
      </c>
      <c r="K91" s="72">
        <v>240</v>
      </c>
      <c r="L91" s="72"/>
      <c r="M91" s="5"/>
    </row>
    <row r="92" spans="1:13" x14ac:dyDescent="0.25">
      <c r="A92" s="4">
        <v>3</v>
      </c>
      <c r="B92" s="3" t="s">
        <v>257</v>
      </c>
      <c r="C92" s="3" t="s">
        <v>1</v>
      </c>
      <c r="D92" s="3" t="s">
        <v>54</v>
      </c>
      <c r="E92" s="4" t="s">
        <v>10</v>
      </c>
      <c r="F92" s="5">
        <v>810</v>
      </c>
      <c r="G92" s="93" t="s">
        <v>287</v>
      </c>
      <c r="H92" s="72" t="s">
        <v>102</v>
      </c>
      <c r="I92" s="72"/>
      <c r="J92" s="72" t="s">
        <v>368</v>
      </c>
      <c r="K92" s="72">
        <v>725</v>
      </c>
      <c r="L92" s="72"/>
      <c r="M92" s="5"/>
    </row>
    <row r="93" spans="1:13" x14ac:dyDescent="0.25">
      <c r="A93" s="4">
        <v>4</v>
      </c>
      <c r="B93" s="3" t="s">
        <v>56</v>
      </c>
      <c r="C93" s="3" t="s">
        <v>1</v>
      </c>
      <c r="D93" s="3" t="s">
        <v>277</v>
      </c>
      <c r="E93" s="4" t="s">
        <v>10</v>
      </c>
      <c r="F93" s="5">
        <v>495</v>
      </c>
      <c r="G93" s="93"/>
      <c r="H93" s="72" t="s">
        <v>102</v>
      </c>
      <c r="I93" s="72"/>
      <c r="J93" s="72" t="s">
        <v>371</v>
      </c>
      <c r="K93" s="72">
        <v>490</v>
      </c>
      <c r="L93" s="72"/>
      <c r="M93" s="5">
        <v>5</v>
      </c>
    </row>
    <row r="94" spans="1:13" x14ac:dyDescent="0.25">
      <c r="A94" s="4"/>
      <c r="B94" s="3" t="s">
        <v>80</v>
      </c>
      <c r="C94" s="3"/>
      <c r="D94" s="3"/>
      <c r="E94" s="4"/>
      <c r="F94" s="5">
        <f>SUM(F90:F93)</f>
        <v>11935</v>
      </c>
      <c r="G94" s="93"/>
      <c r="H94" s="99"/>
      <c r="I94" s="72"/>
      <c r="J94" s="72"/>
      <c r="K94" s="72">
        <f>SUM(K90:K93)</f>
        <v>12228</v>
      </c>
      <c r="L94" s="72"/>
      <c r="M94" s="5">
        <f>SUM(M90:M93)</f>
        <v>5</v>
      </c>
    </row>
    <row r="95" spans="1:13" x14ac:dyDescent="0.25">
      <c r="A95" s="94"/>
      <c r="B95" s="94"/>
      <c r="C95" s="94"/>
      <c r="D95" s="94"/>
      <c r="E95" s="94"/>
      <c r="F95" s="94"/>
      <c r="G95" s="89"/>
      <c r="H95" s="89"/>
      <c r="I95" s="89"/>
      <c r="J95" s="89"/>
      <c r="K95" s="89"/>
      <c r="L95" s="89"/>
      <c r="M95" s="89"/>
    </row>
    <row r="97" spans="1:13" ht="25.5" x14ac:dyDescent="0.25">
      <c r="A97" s="50" t="s">
        <v>265</v>
      </c>
    </row>
    <row r="98" spans="1:13" ht="45" x14ac:dyDescent="0.25">
      <c r="A98" s="69" t="s">
        <v>217</v>
      </c>
      <c r="B98" s="69" t="s">
        <v>218</v>
      </c>
      <c r="C98" s="69" t="s">
        <v>219</v>
      </c>
      <c r="D98" s="69" t="s">
        <v>220</v>
      </c>
      <c r="E98" s="69" t="s">
        <v>233</v>
      </c>
      <c r="F98" s="69" t="s">
        <v>222</v>
      </c>
      <c r="G98" s="68" t="s">
        <v>331</v>
      </c>
      <c r="H98" s="63" t="s">
        <v>328</v>
      </c>
      <c r="I98" s="63" t="s">
        <v>329</v>
      </c>
      <c r="J98" s="61" t="s">
        <v>325</v>
      </c>
      <c r="K98" s="61" t="s">
        <v>326</v>
      </c>
      <c r="L98" s="61" t="s">
        <v>327</v>
      </c>
      <c r="M98" s="61" t="s">
        <v>286</v>
      </c>
    </row>
    <row r="99" spans="1:13" x14ac:dyDescent="0.25">
      <c r="A99" s="3">
        <v>1</v>
      </c>
      <c r="B99" s="3" t="s">
        <v>259</v>
      </c>
      <c r="C99" s="3" t="s">
        <v>16</v>
      </c>
      <c r="D99" s="3" t="s">
        <v>9</v>
      </c>
      <c r="E99" s="4" t="s">
        <v>10</v>
      </c>
      <c r="F99" s="78" t="s">
        <v>260</v>
      </c>
      <c r="G99" s="79" t="s">
        <v>348</v>
      </c>
      <c r="H99" s="79" t="s">
        <v>102</v>
      </c>
      <c r="I99" s="79"/>
      <c r="J99" s="79" t="s">
        <v>349</v>
      </c>
      <c r="K99" s="79">
        <v>444</v>
      </c>
      <c r="L99" s="79"/>
      <c r="M99" s="80"/>
    </row>
    <row r="100" spans="1:13" x14ac:dyDescent="0.25">
      <c r="A100" s="3">
        <v>2</v>
      </c>
      <c r="B100" s="3" t="s">
        <v>11</v>
      </c>
      <c r="C100" s="3" t="s">
        <v>1</v>
      </c>
      <c r="D100" s="3" t="s">
        <v>9</v>
      </c>
      <c r="E100" s="4" t="s">
        <v>10</v>
      </c>
      <c r="F100" s="78" t="s">
        <v>261</v>
      </c>
      <c r="G100" s="79" t="s">
        <v>188</v>
      </c>
      <c r="H100" s="79" t="s">
        <v>102</v>
      </c>
      <c r="I100" s="79"/>
      <c r="J100" s="79" t="s">
        <v>350</v>
      </c>
      <c r="K100" s="79">
        <v>573</v>
      </c>
      <c r="L100" s="79"/>
      <c r="M100" s="80"/>
    </row>
    <row r="101" spans="1:13" ht="30" x14ac:dyDescent="0.25">
      <c r="A101" s="3">
        <v>3</v>
      </c>
      <c r="B101" s="3" t="s">
        <v>262</v>
      </c>
      <c r="C101" s="3" t="s">
        <v>1</v>
      </c>
      <c r="D101" s="3" t="s">
        <v>2</v>
      </c>
      <c r="E101" s="4" t="s">
        <v>10</v>
      </c>
      <c r="F101" s="78">
        <v>6230</v>
      </c>
      <c r="G101" s="79"/>
      <c r="H101" s="79" t="s">
        <v>103</v>
      </c>
      <c r="I101" s="79"/>
      <c r="J101" s="97" t="s">
        <v>386</v>
      </c>
      <c r="K101" s="79">
        <v>11130</v>
      </c>
      <c r="L101" s="79"/>
      <c r="M101" s="80"/>
    </row>
    <row r="102" spans="1:13" x14ac:dyDescent="0.25">
      <c r="A102" s="75">
        <v>4</v>
      </c>
      <c r="B102" s="75" t="s">
        <v>263</v>
      </c>
      <c r="C102" s="75" t="s">
        <v>1</v>
      </c>
      <c r="D102" s="75" t="s">
        <v>2</v>
      </c>
      <c r="E102" s="41" t="s">
        <v>10</v>
      </c>
      <c r="F102" s="77">
        <v>51420</v>
      </c>
      <c r="G102" s="74"/>
      <c r="H102" s="74"/>
      <c r="I102" s="74"/>
      <c r="J102" s="74"/>
      <c r="K102" s="74"/>
      <c r="L102" s="74"/>
      <c r="M102" s="76"/>
    </row>
    <row r="103" spans="1:13" x14ac:dyDescent="0.25">
      <c r="A103" s="75">
        <v>5</v>
      </c>
      <c r="B103" s="75" t="s">
        <v>264</v>
      </c>
      <c r="C103" s="75" t="s">
        <v>1</v>
      </c>
      <c r="D103" s="75" t="s">
        <v>2</v>
      </c>
      <c r="E103" s="41" t="s">
        <v>10</v>
      </c>
      <c r="F103" s="77">
        <v>11553</v>
      </c>
      <c r="G103" s="74"/>
      <c r="H103" s="74"/>
      <c r="I103" s="74"/>
      <c r="J103" s="74"/>
      <c r="K103" s="74"/>
      <c r="L103" s="74"/>
      <c r="M103" s="76"/>
    </row>
    <row r="104" spans="1:13" x14ac:dyDescent="0.25">
      <c r="A104" s="98"/>
      <c r="B104" s="98" t="s">
        <v>80</v>
      </c>
      <c r="C104" s="98"/>
      <c r="D104" s="98"/>
      <c r="E104" s="98"/>
      <c r="F104" s="98"/>
      <c r="G104" s="59"/>
      <c r="H104" s="59"/>
      <c r="I104" s="59"/>
      <c r="J104" s="59"/>
      <c r="K104" s="59">
        <f>SUM(K99:K103)</f>
        <v>12147</v>
      </c>
      <c r="L104" s="59"/>
      <c r="M104" s="80">
        <f>SUM(M99:M103)</f>
        <v>0</v>
      </c>
    </row>
    <row r="105" spans="1:13" x14ac:dyDescent="0.25">
      <c r="A105" s="56"/>
      <c r="B105" s="56"/>
      <c r="C105" s="56"/>
      <c r="D105" s="56"/>
      <c r="E105" s="56"/>
      <c r="F105" s="56"/>
    </row>
    <row r="106" spans="1:13" ht="25.5" x14ac:dyDescent="0.25">
      <c r="A106" s="54" t="s">
        <v>271</v>
      </c>
      <c r="B106" s="56"/>
      <c r="C106" s="56"/>
      <c r="D106" s="56"/>
      <c r="E106" s="56"/>
      <c r="F106" s="56"/>
    </row>
    <row r="107" spans="1:13" ht="45" x14ac:dyDescent="0.25">
      <c r="A107" s="69" t="s">
        <v>217</v>
      </c>
      <c r="B107" s="69" t="s">
        <v>218</v>
      </c>
      <c r="C107" s="69" t="s">
        <v>219</v>
      </c>
      <c r="D107" s="69" t="s">
        <v>220</v>
      </c>
      <c r="E107" s="69" t="s">
        <v>233</v>
      </c>
      <c r="F107" s="69" t="s">
        <v>222</v>
      </c>
      <c r="G107" s="62" t="s">
        <v>331</v>
      </c>
      <c r="H107" s="63" t="s">
        <v>328</v>
      </c>
      <c r="I107" s="63" t="s">
        <v>329</v>
      </c>
      <c r="J107" s="61" t="s">
        <v>325</v>
      </c>
      <c r="K107" s="61" t="s">
        <v>326</v>
      </c>
      <c r="L107" s="61" t="s">
        <v>327</v>
      </c>
      <c r="M107" s="61" t="s">
        <v>286</v>
      </c>
    </row>
    <row r="108" spans="1:13" x14ac:dyDescent="0.25">
      <c r="A108" s="3">
        <v>1</v>
      </c>
      <c r="B108" s="3" t="s">
        <v>226</v>
      </c>
      <c r="C108" s="3" t="s">
        <v>1</v>
      </c>
      <c r="D108" s="3" t="s">
        <v>35</v>
      </c>
      <c r="E108" s="4" t="s">
        <v>236</v>
      </c>
      <c r="F108" s="3" t="s">
        <v>266</v>
      </c>
      <c r="G108" s="59"/>
      <c r="H108" s="3" t="s">
        <v>102</v>
      </c>
      <c r="I108" s="84">
        <v>43194</v>
      </c>
      <c r="J108" s="59"/>
      <c r="K108" s="59">
        <v>2290</v>
      </c>
      <c r="L108" s="59"/>
      <c r="M108" s="59"/>
    </row>
    <row r="109" spans="1:13" x14ac:dyDescent="0.25">
      <c r="A109" s="3">
        <v>2</v>
      </c>
      <c r="B109" s="3" t="s">
        <v>176</v>
      </c>
      <c r="C109" s="3" t="s">
        <v>231</v>
      </c>
      <c r="D109" s="3" t="s">
        <v>35</v>
      </c>
      <c r="E109" s="4" t="s">
        <v>236</v>
      </c>
      <c r="F109" s="3" t="s">
        <v>267</v>
      </c>
      <c r="G109" s="59"/>
      <c r="H109" s="3" t="s">
        <v>102</v>
      </c>
      <c r="I109" s="84">
        <v>43194</v>
      </c>
      <c r="J109" s="59"/>
      <c r="K109" s="59">
        <v>260</v>
      </c>
      <c r="L109" s="59"/>
      <c r="M109" s="59"/>
    </row>
    <row r="110" spans="1:13" x14ac:dyDescent="0.25">
      <c r="A110" s="3">
        <v>3</v>
      </c>
      <c r="B110" s="3" t="s">
        <v>268</v>
      </c>
      <c r="C110" s="3" t="s">
        <v>16</v>
      </c>
      <c r="D110" s="3" t="s">
        <v>17</v>
      </c>
      <c r="E110" s="4" t="s">
        <v>236</v>
      </c>
      <c r="F110" s="3" t="s">
        <v>269</v>
      </c>
      <c r="G110" s="59"/>
      <c r="H110" s="3" t="s">
        <v>288</v>
      </c>
      <c r="I110" s="84">
        <v>43196</v>
      </c>
      <c r="J110" s="59"/>
      <c r="K110" s="59">
        <v>141</v>
      </c>
      <c r="L110" s="59"/>
      <c r="M110" s="59"/>
    </row>
    <row r="111" spans="1:13" x14ac:dyDescent="0.25">
      <c r="A111" s="3">
        <v>4</v>
      </c>
      <c r="B111" s="3" t="s">
        <v>56</v>
      </c>
      <c r="C111" s="3" t="s">
        <v>231</v>
      </c>
      <c r="D111" s="3" t="s">
        <v>54</v>
      </c>
      <c r="E111" s="4" t="s">
        <v>236</v>
      </c>
      <c r="F111" s="3" t="s">
        <v>270</v>
      </c>
      <c r="G111" s="59"/>
      <c r="H111" s="3" t="s">
        <v>102</v>
      </c>
      <c r="I111" s="84">
        <v>43194</v>
      </c>
      <c r="J111" s="59"/>
      <c r="K111" s="59">
        <v>45</v>
      </c>
      <c r="L111" s="59"/>
      <c r="M111" s="59"/>
    </row>
    <row r="112" spans="1:13" x14ac:dyDescent="0.25">
      <c r="A112" s="56"/>
      <c r="B112" s="56"/>
      <c r="C112" s="56"/>
      <c r="D112" s="56"/>
      <c r="E112" s="56"/>
      <c r="F112" s="56"/>
      <c r="K112">
        <f>SUM(K108:K111)</f>
        <v>2736</v>
      </c>
      <c r="M112">
        <f>SUM(M108:M111)</f>
        <v>0</v>
      </c>
    </row>
    <row r="113" spans="1:13" x14ac:dyDescent="0.25">
      <c r="A113" s="56"/>
      <c r="B113" s="56"/>
      <c r="C113" s="56"/>
      <c r="D113" s="56"/>
      <c r="E113" s="56"/>
      <c r="F113" s="56"/>
    </row>
    <row r="114" spans="1:13" ht="25.5" x14ac:dyDescent="0.25">
      <c r="A114" s="54" t="s">
        <v>274</v>
      </c>
      <c r="B114" s="56"/>
      <c r="C114" s="56"/>
      <c r="D114" s="56"/>
      <c r="E114" s="56"/>
      <c r="F114" s="56"/>
    </row>
    <row r="115" spans="1:13" ht="45" x14ac:dyDescent="0.25">
      <c r="A115" s="69" t="s">
        <v>217</v>
      </c>
      <c r="B115" s="69" t="s">
        <v>218</v>
      </c>
      <c r="C115" s="69" t="s">
        <v>219</v>
      </c>
      <c r="D115" s="69" t="s">
        <v>220</v>
      </c>
      <c r="E115" s="69" t="s">
        <v>233</v>
      </c>
      <c r="F115" s="69" t="s">
        <v>222</v>
      </c>
      <c r="G115" s="88" t="s">
        <v>331</v>
      </c>
      <c r="H115" s="90" t="s">
        <v>328</v>
      </c>
      <c r="I115" s="90" t="s">
        <v>329</v>
      </c>
      <c r="J115" s="89" t="s">
        <v>325</v>
      </c>
      <c r="K115" s="89" t="s">
        <v>326</v>
      </c>
      <c r="L115" s="89" t="s">
        <v>327</v>
      </c>
      <c r="M115" s="89" t="s">
        <v>286</v>
      </c>
    </row>
    <row r="116" spans="1:13" x14ac:dyDescent="0.25">
      <c r="A116" s="3">
        <v>1</v>
      </c>
      <c r="B116" s="3" t="s">
        <v>272</v>
      </c>
      <c r="C116" s="3" t="s">
        <v>1</v>
      </c>
      <c r="D116" s="3" t="s">
        <v>35</v>
      </c>
      <c r="E116" s="4" t="s">
        <v>236</v>
      </c>
      <c r="F116" s="3">
        <v>1.38</v>
      </c>
      <c r="G116" s="59"/>
      <c r="H116" s="3" t="s">
        <v>102</v>
      </c>
      <c r="I116" s="84">
        <v>43194</v>
      </c>
      <c r="J116" s="72"/>
      <c r="K116" s="72">
        <v>1356</v>
      </c>
      <c r="L116" s="72"/>
      <c r="M116" s="4">
        <v>2.4E-2</v>
      </c>
    </row>
    <row r="117" spans="1:13" ht="30" x14ac:dyDescent="0.25">
      <c r="A117" s="3">
        <v>2</v>
      </c>
      <c r="B117" s="3" t="s">
        <v>235</v>
      </c>
      <c r="C117" s="3" t="s">
        <v>1</v>
      </c>
      <c r="D117" s="3" t="s">
        <v>35</v>
      </c>
      <c r="E117" s="4" t="s">
        <v>236</v>
      </c>
      <c r="F117" s="3">
        <v>4.6020000000000003</v>
      </c>
      <c r="G117" s="59"/>
      <c r="H117" s="3" t="s">
        <v>102</v>
      </c>
      <c r="I117" s="3"/>
      <c r="J117" s="72" t="s">
        <v>563</v>
      </c>
      <c r="K117" s="72">
        <v>4625</v>
      </c>
      <c r="L117" s="72"/>
      <c r="M117" s="4"/>
    </row>
    <row r="118" spans="1:13" x14ac:dyDescent="0.25">
      <c r="A118" s="3">
        <v>3</v>
      </c>
      <c r="B118" s="3" t="s">
        <v>273</v>
      </c>
      <c r="C118" s="3" t="s">
        <v>1</v>
      </c>
      <c r="D118" s="3" t="s">
        <v>17</v>
      </c>
      <c r="E118" s="4" t="s">
        <v>236</v>
      </c>
      <c r="F118" s="3">
        <v>0.5</v>
      </c>
      <c r="G118" s="59"/>
      <c r="H118" s="3" t="s">
        <v>102</v>
      </c>
      <c r="I118" s="84">
        <v>43195</v>
      </c>
      <c r="J118" s="72"/>
      <c r="K118" s="72">
        <v>2142</v>
      </c>
      <c r="L118" s="72"/>
      <c r="M118" s="4"/>
    </row>
    <row r="119" spans="1:13" x14ac:dyDescent="0.25">
      <c r="A119" s="3">
        <v>4</v>
      </c>
      <c r="B119" s="3" t="s">
        <v>241</v>
      </c>
      <c r="C119" s="3" t="s">
        <v>16</v>
      </c>
      <c r="D119" s="3" t="s">
        <v>54</v>
      </c>
      <c r="E119" s="4" t="s">
        <v>236</v>
      </c>
      <c r="F119" s="3">
        <v>0.108</v>
      </c>
      <c r="G119" s="59"/>
      <c r="H119" s="3" t="s">
        <v>102</v>
      </c>
      <c r="I119" s="84">
        <v>43190</v>
      </c>
      <c r="J119" s="72"/>
      <c r="K119" s="72">
        <v>170</v>
      </c>
      <c r="L119" s="72"/>
      <c r="M119" s="4"/>
    </row>
    <row r="120" spans="1:13" x14ac:dyDescent="0.25">
      <c r="F120">
        <f>SUM(F116:F119)</f>
        <v>6.59</v>
      </c>
      <c r="K120">
        <f>SUM(K116:K119)</f>
        <v>8293</v>
      </c>
      <c r="M120">
        <f>SUM(M116:M119)</f>
        <v>2.4E-2</v>
      </c>
    </row>
    <row r="122" spans="1:13" ht="25.5" x14ac:dyDescent="0.25">
      <c r="A122" s="54" t="s">
        <v>285</v>
      </c>
    </row>
    <row r="123" spans="1:13" ht="45" x14ac:dyDescent="0.25">
      <c r="A123" s="69" t="s">
        <v>217</v>
      </c>
      <c r="B123" s="69" t="s">
        <v>218</v>
      </c>
      <c r="C123" s="69" t="s">
        <v>219</v>
      </c>
      <c r="D123" s="69" t="s">
        <v>220</v>
      </c>
      <c r="E123" s="69" t="s">
        <v>221</v>
      </c>
      <c r="F123" s="69" t="s">
        <v>222</v>
      </c>
      <c r="G123" s="61" t="s">
        <v>331</v>
      </c>
      <c r="H123" s="63" t="s">
        <v>328</v>
      </c>
      <c r="I123" s="63" t="s">
        <v>329</v>
      </c>
      <c r="J123" s="61" t="s">
        <v>325</v>
      </c>
      <c r="K123" s="61" t="s">
        <v>326</v>
      </c>
      <c r="L123" s="61" t="s">
        <v>327</v>
      </c>
      <c r="M123" s="61" t="s">
        <v>286</v>
      </c>
    </row>
    <row r="124" spans="1:13" x14ac:dyDescent="0.25">
      <c r="A124" s="4" t="s">
        <v>33</v>
      </c>
      <c r="B124" s="3" t="s">
        <v>85</v>
      </c>
      <c r="C124" s="3" t="s">
        <v>16</v>
      </c>
      <c r="D124" s="3" t="s">
        <v>2</v>
      </c>
      <c r="E124" s="4" t="s">
        <v>10</v>
      </c>
      <c r="F124" s="5">
        <v>400</v>
      </c>
      <c r="G124" s="79"/>
      <c r="H124" s="79" t="s">
        <v>102</v>
      </c>
      <c r="I124" s="79"/>
      <c r="J124" s="79" t="s">
        <v>361</v>
      </c>
      <c r="K124" s="79">
        <v>420</v>
      </c>
      <c r="L124" s="79"/>
      <c r="M124" s="5"/>
    </row>
    <row r="125" spans="1:13" ht="30" x14ac:dyDescent="0.25">
      <c r="A125" s="4" t="s">
        <v>36</v>
      </c>
      <c r="B125" s="3" t="s">
        <v>226</v>
      </c>
      <c r="C125" s="3" t="s">
        <v>1</v>
      </c>
      <c r="D125" s="3" t="s">
        <v>35</v>
      </c>
      <c r="E125" s="4" t="s">
        <v>10</v>
      </c>
      <c r="F125" s="5">
        <v>2920</v>
      </c>
      <c r="G125" s="79"/>
      <c r="H125" s="79" t="s">
        <v>102</v>
      </c>
      <c r="I125" s="85"/>
      <c r="J125" s="97" t="s">
        <v>455</v>
      </c>
      <c r="K125" s="79">
        <v>3141</v>
      </c>
      <c r="L125" s="79"/>
      <c r="M125" s="5"/>
    </row>
    <row r="126" spans="1:13" x14ac:dyDescent="0.25">
      <c r="A126" s="4" t="s">
        <v>38</v>
      </c>
      <c r="B126" s="3" t="s">
        <v>278</v>
      </c>
      <c r="C126" s="3" t="s">
        <v>231</v>
      </c>
      <c r="D126" s="3" t="s">
        <v>59</v>
      </c>
      <c r="E126" s="4" t="s">
        <v>10</v>
      </c>
      <c r="F126" s="5">
        <v>4200</v>
      </c>
      <c r="G126" s="79"/>
      <c r="H126" s="79" t="s">
        <v>289</v>
      </c>
      <c r="I126" s="79"/>
      <c r="J126" s="96">
        <v>1041769</v>
      </c>
      <c r="K126" s="79">
        <v>4752</v>
      </c>
      <c r="L126" s="79"/>
      <c r="M126" s="5"/>
    </row>
    <row r="127" spans="1:13" x14ac:dyDescent="0.25">
      <c r="A127" s="4" t="s">
        <v>40</v>
      </c>
      <c r="B127" s="3" t="s">
        <v>243</v>
      </c>
      <c r="C127" s="3" t="s">
        <v>231</v>
      </c>
      <c r="D127" s="3" t="s">
        <v>54</v>
      </c>
      <c r="E127" s="4" t="s">
        <v>10</v>
      </c>
      <c r="F127" s="5">
        <v>85</v>
      </c>
      <c r="G127" s="79"/>
      <c r="H127" s="79" t="s">
        <v>102</v>
      </c>
      <c r="I127" s="79"/>
      <c r="J127" s="79" t="s">
        <v>358</v>
      </c>
      <c r="K127" s="79">
        <v>80</v>
      </c>
      <c r="L127" s="79"/>
      <c r="M127" s="5">
        <v>5</v>
      </c>
    </row>
    <row r="128" spans="1:13" x14ac:dyDescent="0.25">
      <c r="A128" s="4" t="s">
        <v>43</v>
      </c>
      <c r="B128" s="3" t="s">
        <v>241</v>
      </c>
      <c r="C128" s="3" t="s">
        <v>231</v>
      </c>
      <c r="D128" s="3" t="s">
        <v>54</v>
      </c>
      <c r="E128" s="4" t="s">
        <v>10</v>
      </c>
      <c r="F128" s="5">
        <v>150</v>
      </c>
      <c r="G128" s="79"/>
      <c r="H128" s="79" t="s">
        <v>102</v>
      </c>
      <c r="I128" s="79"/>
      <c r="J128" s="79" t="s">
        <v>360</v>
      </c>
      <c r="K128" s="79"/>
      <c r="L128" s="79"/>
      <c r="M128" s="5"/>
    </row>
    <row r="129" spans="1:13" x14ac:dyDescent="0.25">
      <c r="A129" s="4" t="s">
        <v>45</v>
      </c>
      <c r="B129" s="3" t="s">
        <v>56</v>
      </c>
      <c r="C129" s="3" t="s">
        <v>231</v>
      </c>
      <c r="D129" s="3" t="s">
        <v>54</v>
      </c>
      <c r="E129" s="4" t="s">
        <v>10</v>
      </c>
      <c r="F129" s="5">
        <v>40</v>
      </c>
      <c r="G129" s="79"/>
      <c r="H129" s="79" t="s">
        <v>102</v>
      </c>
      <c r="I129" s="79"/>
      <c r="J129" s="79" t="s">
        <v>359</v>
      </c>
      <c r="K129" s="79"/>
      <c r="L129" s="79"/>
      <c r="M129" s="5">
        <v>5</v>
      </c>
    </row>
    <row r="130" spans="1:13" x14ac:dyDescent="0.25">
      <c r="A130" s="4" t="s">
        <v>47</v>
      </c>
      <c r="B130" s="3" t="s">
        <v>279</v>
      </c>
      <c r="C130" s="3" t="s">
        <v>1</v>
      </c>
      <c r="D130" s="3" t="s">
        <v>54</v>
      </c>
      <c r="E130" s="4" t="s">
        <v>10</v>
      </c>
      <c r="F130" s="5">
        <v>230</v>
      </c>
      <c r="G130" s="79"/>
      <c r="H130" s="79" t="s">
        <v>102</v>
      </c>
      <c r="I130" s="79"/>
      <c r="J130" s="79" t="s">
        <v>362</v>
      </c>
      <c r="K130" s="79">
        <v>255</v>
      </c>
      <c r="L130" s="79"/>
      <c r="M130" s="5"/>
    </row>
    <row r="131" spans="1:13" x14ac:dyDescent="0.25">
      <c r="A131" s="4" t="s">
        <v>50</v>
      </c>
      <c r="B131" s="3" t="s">
        <v>280</v>
      </c>
      <c r="C131" s="3" t="s">
        <v>1</v>
      </c>
      <c r="D131" s="3" t="s">
        <v>54</v>
      </c>
      <c r="E131" s="4" t="s">
        <v>10</v>
      </c>
      <c r="F131" s="5">
        <v>650</v>
      </c>
      <c r="G131" s="79"/>
      <c r="H131" s="79" t="s">
        <v>102</v>
      </c>
      <c r="I131" s="79"/>
      <c r="J131" s="79" t="s">
        <v>363</v>
      </c>
      <c r="K131" s="79">
        <v>660</v>
      </c>
      <c r="L131" s="79"/>
      <c r="M131" s="5"/>
    </row>
    <row r="132" spans="1:13" ht="30" x14ac:dyDescent="0.25">
      <c r="A132" s="4" t="s">
        <v>52</v>
      </c>
      <c r="B132" s="3" t="s">
        <v>281</v>
      </c>
      <c r="C132" s="3" t="s">
        <v>231</v>
      </c>
      <c r="D132" s="3" t="s">
        <v>17</v>
      </c>
      <c r="E132" s="4" t="s">
        <v>10</v>
      </c>
      <c r="F132" s="5">
        <v>145</v>
      </c>
      <c r="G132" s="79"/>
      <c r="H132" s="79" t="s">
        <v>289</v>
      </c>
      <c r="I132" s="85">
        <v>43202</v>
      </c>
      <c r="J132" s="97" t="s">
        <v>451</v>
      </c>
      <c r="K132" s="79">
        <v>188</v>
      </c>
      <c r="L132" s="79"/>
      <c r="M132" s="5"/>
    </row>
    <row r="133" spans="1:13" x14ac:dyDescent="0.25">
      <c r="A133" s="4" t="s">
        <v>55</v>
      </c>
      <c r="B133" s="3" t="s">
        <v>94</v>
      </c>
      <c r="C133" s="3" t="s">
        <v>1</v>
      </c>
      <c r="D133" s="3" t="s">
        <v>9</v>
      </c>
      <c r="E133" s="4" t="s">
        <v>10</v>
      </c>
      <c r="F133" s="5">
        <v>505</v>
      </c>
      <c r="G133" s="79"/>
      <c r="H133" s="79" t="s">
        <v>102</v>
      </c>
      <c r="I133" s="79"/>
      <c r="J133" s="79" t="s">
        <v>364</v>
      </c>
      <c r="K133" s="79">
        <v>540</v>
      </c>
      <c r="L133" s="79"/>
      <c r="M133" s="5"/>
    </row>
    <row r="134" spans="1:13" x14ac:dyDescent="0.25">
      <c r="A134" s="4" t="s">
        <v>57</v>
      </c>
      <c r="B134" s="3" t="s">
        <v>282</v>
      </c>
      <c r="C134" s="3" t="s">
        <v>1</v>
      </c>
      <c r="D134" s="3" t="s">
        <v>9</v>
      </c>
      <c r="E134" s="4" t="s">
        <v>10</v>
      </c>
      <c r="F134" s="5">
        <v>645</v>
      </c>
      <c r="G134" s="79" t="s">
        <v>454</v>
      </c>
      <c r="H134" s="79" t="s">
        <v>102</v>
      </c>
      <c r="I134" s="85">
        <v>43202</v>
      </c>
      <c r="J134" s="79" t="s">
        <v>453</v>
      </c>
      <c r="K134" s="79">
        <v>700</v>
      </c>
      <c r="L134" s="79"/>
      <c r="M134" s="5"/>
    </row>
    <row r="135" spans="1:13" x14ac:dyDescent="0.25">
      <c r="A135" s="4" t="s">
        <v>60</v>
      </c>
      <c r="B135" s="37" t="s">
        <v>283</v>
      </c>
      <c r="C135" s="37" t="s">
        <v>284</v>
      </c>
      <c r="D135" s="37" t="s">
        <v>180</v>
      </c>
      <c r="E135" s="91" t="s">
        <v>10</v>
      </c>
      <c r="F135" s="38">
        <v>230</v>
      </c>
      <c r="G135" s="79"/>
      <c r="H135" s="79" t="s">
        <v>102</v>
      </c>
      <c r="I135" s="79"/>
      <c r="J135" s="79" t="s">
        <v>365</v>
      </c>
      <c r="K135" s="92">
        <v>258</v>
      </c>
      <c r="L135" s="79"/>
      <c r="M135" s="38"/>
    </row>
    <row r="136" spans="1:13" x14ac:dyDescent="0.25">
      <c r="A136" s="4" t="s">
        <v>62</v>
      </c>
      <c r="B136" s="3" t="s">
        <v>80</v>
      </c>
      <c r="C136" s="3"/>
      <c r="D136" s="3"/>
      <c r="E136" s="4"/>
      <c r="F136" s="5">
        <v>10200</v>
      </c>
      <c r="G136" s="79"/>
      <c r="H136" s="79"/>
      <c r="I136" s="79"/>
      <c r="J136" s="79"/>
      <c r="K136" s="79">
        <f>SUM(K124:K135)</f>
        <v>10994</v>
      </c>
      <c r="L136" s="79"/>
      <c r="M136" s="79">
        <f>SUM(M124:M135)</f>
        <v>10</v>
      </c>
    </row>
    <row r="137" spans="1:13" x14ac:dyDescent="0.25">
      <c r="G137" s="73"/>
      <c r="H137" s="73"/>
      <c r="I137" s="73"/>
      <c r="J137" s="73"/>
      <c r="K137" s="73"/>
      <c r="L137" s="73"/>
      <c r="M137" s="73"/>
    </row>
    <row r="139" spans="1:13" ht="25.5" x14ac:dyDescent="0.25">
      <c r="A139" s="60" t="s">
        <v>294</v>
      </c>
    </row>
    <row r="140" spans="1:13" ht="45" x14ac:dyDescent="0.25">
      <c r="A140" s="69" t="s">
        <v>217</v>
      </c>
      <c r="B140" s="69" t="s">
        <v>218</v>
      </c>
      <c r="C140" s="69" t="s">
        <v>219</v>
      </c>
      <c r="D140" s="69" t="s">
        <v>220</v>
      </c>
      <c r="E140" s="69" t="s">
        <v>221</v>
      </c>
      <c r="F140" s="69" t="s">
        <v>222</v>
      </c>
      <c r="G140" s="68" t="s">
        <v>331</v>
      </c>
      <c r="H140" s="63" t="s">
        <v>328</v>
      </c>
      <c r="I140" s="63" t="s">
        <v>329</v>
      </c>
      <c r="J140" s="61" t="s">
        <v>325</v>
      </c>
      <c r="K140" s="61" t="s">
        <v>326</v>
      </c>
      <c r="L140" s="61" t="s">
        <v>327</v>
      </c>
      <c r="M140" s="61" t="s">
        <v>286</v>
      </c>
    </row>
    <row r="141" spans="1:13" x14ac:dyDescent="0.25">
      <c r="A141" s="4" t="s">
        <v>33</v>
      </c>
      <c r="B141" s="3" t="s">
        <v>63</v>
      </c>
      <c r="C141" s="3" t="s">
        <v>1</v>
      </c>
      <c r="D141" s="3" t="s">
        <v>2</v>
      </c>
      <c r="E141" s="4" t="s">
        <v>10</v>
      </c>
      <c r="F141" s="5">
        <v>350</v>
      </c>
      <c r="G141" s="71"/>
      <c r="H141" s="59" t="s">
        <v>102</v>
      </c>
      <c r="I141" s="72"/>
      <c r="J141" s="72" t="s">
        <v>377</v>
      </c>
      <c r="K141" s="72">
        <v>580</v>
      </c>
      <c r="L141" s="72"/>
      <c r="M141" s="5"/>
    </row>
    <row r="142" spans="1:13" x14ac:dyDescent="0.25">
      <c r="A142" s="4" t="s">
        <v>36</v>
      </c>
      <c r="B142" s="3" t="s">
        <v>290</v>
      </c>
      <c r="C142" s="3" t="s">
        <v>1</v>
      </c>
      <c r="D142" s="3" t="s">
        <v>2</v>
      </c>
      <c r="E142" s="4" t="s">
        <v>10</v>
      </c>
      <c r="F142" s="5">
        <v>500</v>
      </c>
      <c r="G142" s="71"/>
      <c r="H142" s="59" t="s">
        <v>105</v>
      </c>
      <c r="I142" s="72"/>
      <c r="J142" s="72" t="s">
        <v>382</v>
      </c>
      <c r="K142" s="72">
        <v>1297</v>
      </c>
      <c r="L142" s="72"/>
      <c r="M142" s="5"/>
    </row>
    <row r="143" spans="1:13" ht="60" x14ac:dyDescent="0.25">
      <c r="A143" s="4" t="s">
        <v>38</v>
      </c>
      <c r="B143" s="3" t="s">
        <v>272</v>
      </c>
      <c r="C143" s="3" t="s">
        <v>1</v>
      </c>
      <c r="D143" s="3" t="s">
        <v>35</v>
      </c>
      <c r="E143" s="4" t="s">
        <v>10</v>
      </c>
      <c r="F143" s="5">
        <v>13120</v>
      </c>
      <c r="G143" s="71"/>
      <c r="H143" s="59" t="s">
        <v>275</v>
      </c>
      <c r="I143" s="72"/>
      <c r="J143" s="72" t="s">
        <v>378</v>
      </c>
      <c r="K143" s="72">
        <v>13386</v>
      </c>
      <c r="L143" s="72"/>
      <c r="M143" s="5"/>
    </row>
    <row r="144" spans="1:13" x14ac:dyDescent="0.25">
      <c r="A144" s="4" t="s">
        <v>40</v>
      </c>
      <c r="B144" s="3" t="s">
        <v>112</v>
      </c>
      <c r="C144" s="3" t="s">
        <v>16</v>
      </c>
      <c r="D144" s="3" t="s">
        <v>54</v>
      </c>
      <c r="E144" s="4" t="s">
        <v>10</v>
      </c>
      <c r="F144" s="5">
        <v>290</v>
      </c>
      <c r="G144" s="71"/>
      <c r="H144" s="59" t="s">
        <v>102</v>
      </c>
      <c r="I144" s="72"/>
      <c r="J144" s="72" t="s">
        <v>452</v>
      </c>
      <c r="K144" s="72">
        <v>330</v>
      </c>
      <c r="L144" s="72"/>
      <c r="M144" s="5"/>
    </row>
    <row r="145" spans="1:13" x14ac:dyDescent="0.25">
      <c r="A145" s="4" t="s">
        <v>43</v>
      </c>
      <c r="B145" s="3" t="s">
        <v>112</v>
      </c>
      <c r="C145" s="3" t="s">
        <v>1</v>
      </c>
      <c r="D145" s="3" t="s">
        <v>54</v>
      </c>
      <c r="E145" s="4" t="s">
        <v>10</v>
      </c>
      <c r="F145" s="5">
        <v>330</v>
      </c>
      <c r="G145" s="71"/>
      <c r="H145" s="59" t="s">
        <v>102</v>
      </c>
      <c r="I145" s="72"/>
      <c r="J145" s="72" t="s">
        <v>452</v>
      </c>
      <c r="K145" s="72">
        <v>330</v>
      </c>
      <c r="L145" s="72"/>
      <c r="M145" s="5"/>
    </row>
    <row r="146" spans="1:13" x14ac:dyDescent="0.25">
      <c r="A146" s="4" t="s">
        <v>45</v>
      </c>
      <c r="B146" s="3" t="s">
        <v>291</v>
      </c>
      <c r="C146" s="3" t="s">
        <v>1</v>
      </c>
      <c r="D146" s="3" t="s">
        <v>54</v>
      </c>
      <c r="E146" s="4" t="s">
        <v>10</v>
      </c>
      <c r="F146" s="5">
        <v>1280</v>
      </c>
      <c r="G146" s="71"/>
      <c r="H146" s="59" t="s">
        <v>275</v>
      </c>
      <c r="I146" s="72"/>
      <c r="J146" s="72" t="s">
        <v>346</v>
      </c>
      <c r="K146" s="72">
        <v>1280</v>
      </c>
      <c r="L146" s="72"/>
      <c r="M146" s="5"/>
    </row>
    <row r="147" spans="1:13" x14ac:dyDescent="0.25">
      <c r="A147" s="1" t="s">
        <v>47</v>
      </c>
      <c r="B147" s="27" t="s">
        <v>292</v>
      </c>
      <c r="C147" s="27" t="s">
        <v>1</v>
      </c>
      <c r="D147" s="27" t="s">
        <v>54</v>
      </c>
      <c r="E147" s="1" t="s">
        <v>10</v>
      </c>
      <c r="F147" s="42">
        <v>24800</v>
      </c>
      <c r="G147" s="67"/>
      <c r="H147" s="58" t="s">
        <v>295</v>
      </c>
      <c r="I147" s="64"/>
      <c r="J147" s="64"/>
      <c r="K147" s="64"/>
      <c r="L147" s="64"/>
      <c r="M147" s="42">
        <f>SUM(F147,-K147)</f>
        <v>24800</v>
      </c>
    </row>
    <row r="148" spans="1:13" x14ac:dyDescent="0.25">
      <c r="A148" s="4" t="s">
        <v>50</v>
      </c>
      <c r="B148" s="3" t="s">
        <v>293</v>
      </c>
      <c r="C148" s="3" t="s">
        <v>16</v>
      </c>
      <c r="D148" s="3" t="s">
        <v>9</v>
      </c>
      <c r="E148" s="4" t="s">
        <v>10</v>
      </c>
      <c r="F148" s="5">
        <v>310</v>
      </c>
      <c r="G148" s="71"/>
      <c r="H148" s="59" t="s">
        <v>275</v>
      </c>
      <c r="I148" s="72"/>
      <c r="J148" s="72" t="s">
        <v>347</v>
      </c>
      <c r="K148" s="72">
        <v>380</v>
      </c>
      <c r="L148" s="72"/>
      <c r="M148" s="5"/>
    </row>
    <row r="149" spans="1:13" x14ac:dyDescent="0.25">
      <c r="A149" s="4" t="s">
        <v>52</v>
      </c>
      <c r="B149" s="3" t="s">
        <v>184</v>
      </c>
      <c r="C149" s="3" t="s">
        <v>16</v>
      </c>
      <c r="D149" s="3" t="s">
        <v>9</v>
      </c>
      <c r="E149" s="4" t="s">
        <v>10</v>
      </c>
      <c r="F149" s="5">
        <v>70</v>
      </c>
      <c r="G149" s="71"/>
      <c r="H149" s="59" t="s">
        <v>275</v>
      </c>
      <c r="I149" s="72"/>
      <c r="J149" s="72" t="s">
        <v>456</v>
      </c>
      <c r="K149" s="72">
        <v>175</v>
      </c>
      <c r="L149" s="72"/>
      <c r="M149" s="5"/>
    </row>
    <row r="150" spans="1:13" x14ac:dyDescent="0.25">
      <c r="A150" s="4" t="s">
        <v>55</v>
      </c>
      <c r="B150" s="3" t="s">
        <v>44</v>
      </c>
      <c r="C150" s="3" t="s">
        <v>16</v>
      </c>
      <c r="D150" s="3" t="s">
        <v>9</v>
      </c>
      <c r="E150" s="4" t="s">
        <v>10</v>
      </c>
      <c r="F150" s="5">
        <v>1470</v>
      </c>
      <c r="G150" s="71"/>
      <c r="H150" s="59" t="s">
        <v>275</v>
      </c>
      <c r="I150" s="72"/>
      <c r="J150" s="72" t="s">
        <v>457</v>
      </c>
      <c r="K150" s="72">
        <v>1440</v>
      </c>
      <c r="L150" s="72"/>
      <c r="M150" s="5">
        <v>30</v>
      </c>
    </row>
    <row r="151" spans="1:13" x14ac:dyDescent="0.25">
      <c r="A151" s="4" t="s">
        <v>57</v>
      </c>
      <c r="B151" s="37" t="s">
        <v>380</v>
      </c>
      <c r="C151" s="37" t="s">
        <v>1</v>
      </c>
      <c r="D151" s="37" t="s">
        <v>54</v>
      </c>
      <c r="E151" s="91" t="s">
        <v>10</v>
      </c>
      <c r="F151" s="38">
        <v>1700</v>
      </c>
      <c r="G151" s="71"/>
      <c r="H151" s="59" t="s">
        <v>102</v>
      </c>
      <c r="I151" s="72"/>
      <c r="J151" s="72" t="s">
        <v>381</v>
      </c>
      <c r="K151" s="72"/>
      <c r="L151" s="72"/>
      <c r="M151" s="5"/>
    </row>
    <row r="152" spans="1:13" x14ac:dyDescent="0.25">
      <c r="A152" s="4" t="s">
        <v>60</v>
      </c>
      <c r="B152" s="3" t="s">
        <v>80</v>
      </c>
      <c r="C152" s="3"/>
      <c r="D152" s="3"/>
      <c r="E152" s="4"/>
      <c r="F152" s="5">
        <v>44220</v>
      </c>
      <c r="G152" s="71"/>
      <c r="H152" s="59"/>
      <c r="I152" s="72"/>
      <c r="J152" s="72"/>
      <c r="K152" s="72">
        <f>SUM(K141:K151)</f>
        <v>19198</v>
      </c>
      <c r="L152" s="72"/>
      <c r="M152" s="5">
        <f>SUM(M141:M151)</f>
        <v>24830</v>
      </c>
    </row>
  </sheetData>
  <mergeCells count="1">
    <mergeCell ref="B47:F4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M314"/>
  <sheetViews>
    <sheetView topLeftCell="A116" workbookViewId="0">
      <selection activeCell="G124" sqref="G124"/>
    </sheetView>
  </sheetViews>
  <sheetFormatPr defaultRowHeight="15" x14ac:dyDescent="0.25"/>
  <cols>
    <col min="1" max="1" width="5.140625" customWidth="1"/>
    <col min="2" max="2" width="33.42578125" customWidth="1"/>
    <col min="3" max="3" width="11.140625" customWidth="1"/>
    <col min="4" max="4" width="15.7109375" customWidth="1"/>
    <col min="5" max="5" width="5" customWidth="1"/>
    <col min="6" max="6" width="8.5703125" customWidth="1"/>
    <col min="7" max="7" width="11.85546875" customWidth="1"/>
    <col min="8" max="8" width="18.5703125" customWidth="1"/>
    <col min="9" max="9" width="14.7109375" customWidth="1"/>
    <col min="10" max="10" width="21.42578125" customWidth="1"/>
  </cols>
  <sheetData>
    <row r="3" spans="1:13" x14ac:dyDescent="0.25">
      <c r="A3" t="s">
        <v>330</v>
      </c>
    </row>
    <row r="4" spans="1:13" ht="45" x14ac:dyDescent="0.25">
      <c r="A4" s="63" t="s">
        <v>217</v>
      </c>
      <c r="B4" s="63" t="s">
        <v>218</v>
      </c>
      <c r="C4" s="63" t="s">
        <v>219</v>
      </c>
      <c r="D4" s="63" t="s">
        <v>220</v>
      </c>
      <c r="E4" s="63" t="s">
        <v>221</v>
      </c>
      <c r="F4" s="63" t="s">
        <v>222</v>
      </c>
      <c r="G4" s="63" t="s">
        <v>331</v>
      </c>
      <c r="H4" s="63" t="s">
        <v>328</v>
      </c>
      <c r="I4" s="63" t="s">
        <v>329</v>
      </c>
      <c r="J4" s="61" t="s">
        <v>325</v>
      </c>
      <c r="K4" s="61" t="s">
        <v>326</v>
      </c>
      <c r="L4" s="61" t="s">
        <v>327</v>
      </c>
      <c r="M4" s="61" t="s">
        <v>286</v>
      </c>
    </row>
    <row r="5" spans="1:13" x14ac:dyDescent="0.25">
      <c r="A5" s="100" t="s">
        <v>302</v>
      </c>
      <c r="B5" s="101" t="s">
        <v>84</v>
      </c>
      <c r="C5" s="101" t="s">
        <v>8</v>
      </c>
      <c r="D5" s="101" t="s">
        <v>2</v>
      </c>
      <c r="E5" s="100" t="s">
        <v>10</v>
      </c>
      <c r="F5" s="100">
        <v>380</v>
      </c>
      <c r="G5" s="100"/>
      <c r="H5" s="100" t="s">
        <v>340</v>
      </c>
      <c r="I5" s="100"/>
      <c r="J5" s="102"/>
      <c r="K5" s="102"/>
      <c r="L5" s="102"/>
      <c r="M5" s="100"/>
    </row>
    <row r="6" spans="1:13" x14ac:dyDescent="0.25">
      <c r="A6" s="100" t="s">
        <v>303</v>
      </c>
      <c r="B6" s="101" t="s">
        <v>85</v>
      </c>
      <c r="C6" s="101" t="s">
        <v>8</v>
      </c>
      <c r="D6" s="101" t="s">
        <v>2</v>
      </c>
      <c r="E6" s="100" t="s">
        <v>10</v>
      </c>
      <c r="F6" s="100">
        <v>30</v>
      </c>
      <c r="G6" s="100"/>
      <c r="H6" s="100" t="s">
        <v>340</v>
      </c>
      <c r="I6" s="100"/>
      <c r="J6" s="102"/>
      <c r="K6" s="102"/>
      <c r="L6" s="102"/>
      <c r="M6" s="100"/>
    </row>
    <row r="7" spans="1:13" x14ac:dyDescent="0.25">
      <c r="A7" s="100" t="s">
        <v>304</v>
      </c>
      <c r="B7" s="101" t="s">
        <v>63</v>
      </c>
      <c r="C7" s="101" t="s">
        <v>8</v>
      </c>
      <c r="D7" s="101" t="s">
        <v>2</v>
      </c>
      <c r="E7" s="100" t="s">
        <v>10</v>
      </c>
      <c r="F7" s="100">
        <v>290</v>
      </c>
      <c r="G7" s="100"/>
      <c r="H7" s="100" t="s">
        <v>340</v>
      </c>
      <c r="I7" s="100"/>
      <c r="J7" s="102"/>
      <c r="K7" s="102"/>
      <c r="L7" s="102"/>
      <c r="M7" s="100"/>
    </row>
    <row r="8" spans="1:13" x14ac:dyDescent="0.25">
      <c r="A8" s="100" t="s">
        <v>305</v>
      </c>
      <c r="B8" s="101" t="s">
        <v>82</v>
      </c>
      <c r="C8" s="101" t="s">
        <v>8</v>
      </c>
      <c r="D8" s="101" t="s">
        <v>2</v>
      </c>
      <c r="E8" s="100" t="s">
        <v>10</v>
      </c>
      <c r="F8" s="100">
        <v>2650</v>
      </c>
      <c r="G8" s="100" t="s">
        <v>295</v>
      </c>
      <c r="H8" s="100" t="s">
        <v>340</v>
      </c>
      <c r="I8" s="100"/>
      <c r="J8" s="102"/>
      <c r="K8" s="102"/>
      <c r="L8" s="102"/>
      <c r="M8" s="100"/>
    </row>
    <row r="9" spans="1:13" x14ac:dyDescent="0.25">
      <c r="A9" s="100" t="s">
        <v>306</v>
      </c>
      <c r="B9" s="101" t="s">
        <v>110</v>
      </c>
      <c r="C9" s="101" t="s">
        <v>8</v>
      </c>
      <c r="D9" s="101" t="s">
        <v>2</v>
      </c>
      <c r="E9" s="100" t="s">
        <v>10</v>
      </c>
      <c r="F9" s="100">
        <v>50</v>
      </c>
      <c r="G9" s="100"/>
      <c r="H9" s="100" t="s">
        <v>340</v>
      </c>
      <c r="I9" s="100"/>
      <c r="J9" s="102"/>
      <c r="K9" s="102"/>
      <c r="L9" s="102"/>
      <c r="M9" s="100"/>
    </row>
    <row r="10" spans="1:13" x14ac:dyDescent="0.25">
      <c r="A10" s="95" t="s">
        <v>307</v>
      </c>
      <c r="B10" s="104" t="s">
        <v>83</v>
      </c>
      <c r="C10" s="104" t="s">
        <v>8</v>
      </c>
      <c r="D10" s="104" t="s">
        <v>2</v>
      </c>
      <c r="E10" s="95" t="s">
        <v>10</v>
      </c>
      <c r="F10" s="95">
        <v>450</v>
      </c>
      <c r="G10" s="95" t="s">
        <v>537</v>
      </c>
      <c r="H10" s="95" t="s">
        <v>395</v>
      </c>
      <c r="I10" s="105">
        <v>43211</v>
      </c>
      <c r="J10" s="72"/>
      <c r="K10" s="72">
        <v>2142</v>
      </c>
      <c r="L10" s="72"/>
      <c r="M10" s="95"/>
    </row>
    <row r="11" spans="1:13" x14ac:dyDescent="0.25">
      <c r="A11" s="95" t="s">
        <v>308</v>
      </c>
      <c r="B11" s="104" t="s">
        <v>31</v>
      </c>
      <c r="C11" s="104" t="s">
        <v>296</v>
      </c>
      <c r="D11" s="104" t="s">
        <v>2</v>
      </c>
      <c r="E11" s="95" t="s">
        <v>10</v>
      </c>
      <c r="F11" s="95">
        <v>240</v>
      </c>
      <c r="G11" s="95" t="s">
        <v>537</v>
      </c>
      <c r="H11" s="95" t="s">
        <v>395</v>
      </c>
      <c r="I11" s="105">
        <v>43210</v>
      </c>
      <c r="J11" s="72"/>
      <c r="K11" s="72">
        <v>1328</v>
      </c>
      <c r="L11" s="72"/>
      <c r="M11" s="95"/>
    </row>
    <row r="12" spans="1:13" x14ac:dyDescent="0.25">
      <c r="A12" s="95" t="s">
        <v>309</v>
      </c>
      <c r="B12" s="104" t="s">
        <v>206</v>
      </c>
      <c r="C12" s="104" t="s">
        <v>231</v>
      </c>
      <c r="D12" s="104" t="s">
        <v>14</v>
      </c>
      <c r="E12" s="95" t="s">
        <v>10</v>
      </c>
      <c r="F12" s="95">
        <v>200</v>
      </c>
      <c r="G12" s="95"/>
      <c r="H12" s="95" t="s">
        <v>103</v>
      </c>
      <c r="I12" s="105">
        <v>43207</v>
      </c>
      <c r="J12" s="72"/>
      <c r="K12" s="72">
        <v>221</v>
      </c>
      <c r="L12" s="72"/>
      <c r="M12" s="95"/>
    </row>
    <row r="13" spans="1:13" x14ac:dyDescent="0.25">
      <c r="A13" s="95" t="s">
        <v>310</v>
      </c>
      <c r="B13" s="104" t="s">
        <v>297</v>
      </c>
      <c r="C13" s="104" t="s">
        <v>231</v>
      </c>
      <c r="D13" s="104" t="s">
        <v>141</v>
      </c>
      <c r="E13" s="95" t="s">
        <v>10</v>
      </c>
      <c r="F13" s="95">
        <v>1200</v>
      </c>
      <c r="G13" s="95"/>
      <c r="H13" s="95" t="s">
        <v>102</v>
      </c>
      <c r="I13" s="105">
        <v>43203</v>
      </c>
      <c r="J13" s="72"/>
      <c r="K13" s="72">
        <v>1150</v>
      </c>
      <c r="L13" s="72"/>
      <c r="M13" s="95">
        <v>50</v>
      </c>
    </row>
    <row r="14" spans="1:13" ht="30" x14ac:dyDescent="0.25">
      <c r="A14" s="95" t="s">
        <v>311</v>
      </c>
      <c r="B14" s="104" t="s">
        <v>128</v>
      </c>
      <c r="C14" s="104" t="s">
        <v>231</v>
      </c>
      <c r="D14" s="104" t="s">
        <v>54</v>
      </c>
      <c r="E14" s="95" t="s">
        <v>10</v>
      </c>
      <c r="F14" s="95">
        <v>200</v>
      </c>
      <c r="G14" s="95" t="s">
        <v>585</v>
      </c>
      <c r="H14" s="95" t="s">
        <v>629</v>
      </c>
      <c r="I14" s="105">
        <v>43203</v>
      </c>
      <c r="J14" s="72" t="s">
        <v>688</v>
      </c>
      <c r="K14" s="72">
        <v>215</v>
      </c>
      <c r="L14" s="72"/>
      <c r="M14" s="95"/>
    </row>
    <row r="15" spans="1:13" x14ac:dyDescent="0.25">
      <c r="A15" s="95" t="s">
        <v>312</v>
      </c>
      <c r="B15" s="104" t="s">
        <v>87</v>
      </c>
      <c r="C15" s="104" t="s">
        <v>231</v>
      </c>
      <c r="D15" s="104" t="s">
        <v>54</v>
      </c>
      <c r="E15" s="95" t="s">
        <v>10</v>
      </c>
      <c r="F15" s="95">
        <v>410</v>
      </c>
      <c r="G15" s="95" t="s">
        <v>584</v>
      </c>
      <c r="H15" s="95" t="s">
        <v>102</v>
      </c>
      <c r="I15" s="105">
        <v>43203</v>
      </c>
      <c r="J15" s="72" t="s">
        <v>623</v>
      </c>
      <c r="K15" s="72">
        <v>1105</v>
      </c>
      <c r="L15" s="72"/>
      <c r="M15" s="95"/>
    </row>
    <row r="16" spans="1:13" x14ac:dyDescent="0.25">
      <c r="A16" s="95" t="s">
        <v>313</v>
      </c>
      <c r="B16" s="104" t="s">
        <v>56</v>
      </c>
      <c r="C16" s="104" t="s">
        <v>231</v>
      </c>
      <c r="D16" s="104" t="s">
        <v>54</v>
      </c>
      <c r="E16" s="95" t="s">
        <v>10</v>
      </c>
      <c r="F16" s="95">
        <v>650</v>
      </c>
      <c r="G16" s="95" t="s">
        <v>443</v>
      </c>
      <c r="H16" s="95" t="s">
        <v>102</v>
      </c>
      <c r="I16" s="105">
        <v>43203</v>
      </c>
      <c r="J16" s="72" t="s">
        <v>624</v>
      </c>
      <c r="K16" s="72">
        <v>650</v>
      </c>
      <c r="L16" s="72"/>
      <c r="M16" s="95"/>
    </row>
    <row r="17" spans="1:13" x14ac:dyDescent="0.25">
      <c r="A17" s="95" t="s">
        <v>314</v>
      </c>
      <c r="B17" s="104" t="s">
        <v>87</v>
      </c>
      <c r="C17" s="104" t="s">
        <v>8</v>
      </c>
      <c r="D17" s="104" t="s">
        <v>54</v>
      </c>
      <c r="E17" s="95" t="s">
        <v>10</v>
      </c>
      <c r="F17" s="95">
        <v>90</v>
      </c>
      <c r="G17" s="95"/>
      <c r="H17" s="95" t="s">
        <v>102</v>
      </c>
      <c r="I17" s="105">
        <v>43203</v>
      </c>
      <c r="J17" s="72"/>
      <c r="K17" s="72">
        <v>90</v>
      </c>
      <c r="L17" s="72"/>
      <c r="M17" s="95"/>
    </row>
    <row r="18" spans="1:13" x14ac:dyDescent="0.25">
      <c r="A18" s="95" t="s">
        <v>315</v>
      </c>
      <c r="B18" s="104" t="s">
        <v>56</v>
      </c>
      <c r="C18" s="104" t="s">
        <v>8</v>
      </c>
      <c r="D18" s="104" t="s">
        <v>54</v>
      </c>
      <c r="E18" s="95" t="s">
        <v>10</v>
      </c>
      <c r="F18" s="95">
        <v>30</v>
      </c>
      <c r="G18" s="95"/>
      <c r="H18" s="95" t="s">
        <v>102</v>
      </c>
      <c r="I18" s="105">
        <v>43203</v>
      </c>
      <c r="J18" s="72"/>
      <c r="K18" s="72">
        <v>85</v>
      </c>
      <c r="L18" s="72"/>
      <c r="M18" s="95"/>
    </row>
    <row r="19" spans="1:13" x14ac:dyDescent="0.25">
      <c r="A19" s="95" t="s">
        <v>316</v>
      </c>
      <c r="B19" s="104" t="s">
        <v>89</v>
      </c>
      <c r="C19" s="104" t="s">
        <v>8</v>
      </c>
      <c r="D19" s="104" t="s">
        <v>54</v>
      </c>
      <c r="E19" s="95" t="s">
        <v>10</v>
      </c>
      <c r="F19" s="95">
        <v>940</v>
      </c>
      <c r="G19" s="95"/>
      <c r="H19" s="95" t="s">
        <v>102</v>
      </c>
      <c r="I19" s="105">
        <v>43203</v>
      </c>
      <c r="J19" s="72"/>
      <c r="K19" s="72">
        <v>1000</v>
      </c>
      <c r="L19" s="72"/>
      <c r="M19" s="95"/>
    </row>
    <row r="20" spans="1:13" ht="30" x14ac:dyDescent="0.25">
      <c r="A20" s="95" t="s">
        <v>317</v>
      </c>
      <c r="B20" s="104" t="s">
        <v>318</v>
      </c>
      <c r="C20" s="104" t="s">
        <v>8</v>
      </c>
      <c r="D20" s="104" t="s">
        <v>298</v>
      </c>
      <c r="E20" s="95" t="s">
        <v>10</v>
      </c>
      <c r="F20" s="95">
        <v>7800</v>
      </c>
      <c r="G20" s="95" t="s">
        <v>587</v>
      </c>
      <c r="H20" s="95" t="s">
        <v>392</v>
      </c>
      <c r="I20" s="95"/>
      <c r="J20" s="72" t="s">
        <v>622</v>
      </c>
      <c r="K20" s="72">
        <v>7390</v>
      </c>
      <c r="L20" s="72"/>
      <c r="M20" s="95">
        <v>409</v>
      </c>
    </row>
    <row r="21" spans="1:13" ht="30" x14ac:dyDescent="0.25">
      <c r="A21" s="95" t="s">
        <v>319</v>
      </c>
      <c r="B21" s="104" t="s">
        <v>320</v>
      </c>
      <c r="C21" s="104" t="s">
        <v>8</v>
      </c>
      <c r="D21" s="104" t="s">
        <v>298</v>
      </c>
      <c r="E21" s="95" t="s">
        <v>10</v>
      </c>
      <c r="F21" s="95">
        <v>6300</v>
      </c>
      <c r="G21" s="95" t="s">
        <v>387</v>
      </c>
      <c r="H21" s="95" t="s">
        <v>103</v>
      </c>
      <c r="I21" s="95"/>
      <c r="J21" s="72" t="s">
        <v>588</v>
      </c>
      <c r="K21" s="72">
        <v>6723</v>
      </c>
      <c r="L21" s="72"/>
      <c r="M21" s="95"/>
    </row>
    <row r="22" spans="1:13" x14ac:dyDescent="0.25">
      <c r="A22" s="95" t="s">
        <v>321</v>
      </c>
      <c r="B22" s="104" t="s">
        <v>184</v>
      </c>
      <c r="C22" s="104" t="s">
        <v>8</v>
      </c>
      <c r="D22" s="104" t="s">
        <v>299</v>
      </c>
      <c r="E22" s="95" t="s">
        <v>10</v>
      </c>
      <c r="F22" s="95">
        <v>3750</v>
      </c>
      <c r="G22" s="95" t="s">
        <v>388</v>
      </c>
      <c r="H22" s="95" t="s">
        <v>342</v>
      </c>
      <c r="I22" s="105">
        <v>43208</v>
      </c>
      <c r="J22" s="72"/>
      <c r="K22" s="72">
        <v>3820</v>
      </c>
      <c r="L22" s="72"/>
      <c r="M22" s="95"/>
    </row>
    <row r="23" spans="1:13" x14ac:dyDescent="0.25">
      <c r="A23" s="95" t="s">
        <v>322</v>
      </c>
      <c r="B23" s="104" t="s">
        <v>300</v>
      </c>
      <c r="C23" s="104" t="s">
        <v>8</v>
      </c>
      <c r="D23" s="104" t="s">
        <v>180</v>
      </c>
      <c r="E23" s="95" t="s">
        <v>10</v>
      </c>
      <c r="F23" s="95">
        <v>350</v>
      </c>
      <c r="G23" s="95"/>
      <c r="H23" s="95" t="s">
        <v>103</v>
      </c>
      <c r="I23" s="105">
        <v>43207</v>
      </c>
      <c r="J23" s="72"/>
      <c r="K23" s="72">
        <v>347</v>
      </c>
      <c r="L23" s="72"/>
      <c r="M23" s="95">
        <v>3</v>
      </c>
    </row>
    <row r="24" spans="1:13" x14ac:dyDescent="0.25">
      <c r="A24" s="95" t="s">
        <v>323</v>
      </c>
      <c r="B24" s="104" t="s">
        <v>301</v>
      </c>
      <c r="C24" s="104" t="s">
        <v>8</v>
      </c>
      <c r="D24" s="104" t="s">
        <v>180</v>
      </c>
      <c r="E24" s="95" t="s">
        <v>10</v>
      </c>
      <c r="F24" s="95">
        <v>110</v>
      </c>
      <c r="G24" s="95"/>
      <c r="H24" s="95" t="s">
        <v>102</v>
      </c>
      <c r="I24" s="105">
        <v>43203</v>
      </c>
      <c r="J24" s="72"/>
      <c r="K24" s="72">
        <v>143</v>
      </c>
      <c r="L24" s="72"/>
      <c r="M24" s="95"/>
    </row>
    <row r="25" spans="1:13" x14ac:dyDescent="0.25">
      <c r="A25" s="95" t="s">
        <v>324</v>
      </c>
      <c r="B25" s="95" t="s">
        <v>80</v>
      </c>
      <c r="C25" s="95"/>
      <c r="D25" s="95"/>
      <c r="E25" s="95"/>
      <c r="F25" s="95">
        <f>SUM(F5:F24)</f>
        <v>26120</v>
      </c>
      <c r="G25" s="95"/>
      <c r="H25" s="95"/>
      <c r="I25" s="95"/>
      <c r="J25" s="72"/>
      <c r="K25" s="72">
        <f>SUM(K5:K24)</f>
        <v>26409</v>
      </c>
      <c r="L25" s="72"/>
      <c r="M25" s="72">
        <f>SUM(M5:M24)</f>
        <v>462</v>
      </c>
    </row>
    <row r="29" spans="1:13" x14ac:dyDescent="0.25">
      <c r="A29" t="s">
        <v>332</v>
      </c>
    </row>
    <row r="30" spans="1:13" ht="45" x14ac:dyDescent="0.25">
      <c r="A30" s="62" t="s">
        <v>217</v>
      </c>
      <c r="B30" s="62" t="s">
        <v>218</v>
      </c>
      <c r="C30" s="62" t="s">
        <v>219</v>
      </c>
      <c r="D30" s="62" t="s">
        <v>220</v>
      </c>
      <c r="E30" s="62" t="s">
        <v>221</v>
      </c>
      <c r="F30" s="62" t="s">
        <v>222</v>
      </c>
      <c r="G30" s="62" t="s">
        <v>331</v>
      </c>
      <c r="H30" s="63" t="s">
        <v>328</v>
      </c>
      <c r="I30" s="63" t="s">
        <v>329</v>
      </c>
      <c r="J30" s="61" t="s">
        <v>325</v>
      </c>
      <c r="K30" s="61" t="s">
        <v>326</v>
      </c>
      <c r="L30" s="61" t="s">
        <v>327</v>
      </c>
      <c r="M30" s="61" t="s">
        <v>286</v>
      </c>
    </row>
    <row r="31" spans="1:13" x14ac:dyDescent="0.25">
      <c r="A31" s="55" t="s">
        <v>33</v>
      </c>
      <c r="B31" s="55" t="s">
        <v>226</v>
      </c>
      <c r="C31" s="55" t="s">
        <v>224</v>
      </c>
      <c r="D31" s="55" t="s">
        <v>35</v>
      </c>
      <c r="E31" s="55" t="s">
        <v>10</v>
      </c>
      <c r="F31" s="55">
        <v>500</v>
      </c>
      <c r="G31" s="55" t="s">
        <v>333</v>
      </c>
      <c r="H31" s="72" t="s">
        <v>102</v>
      </c>
      <c r="I31" s="86">
        <v>43202</v>
      </c>
      <c r="J31" s="72"/>
      <c r="K31" s="72">
        <v>485</v>
      </c>
      <c r="L31" s="72"/>
      <c r="M31" s="106">
        <v>15</v>
      </c>
    </row>
    <row r="32" spans="1:13" x14ac:dyDescent="0.25">
      <c r="A32" s="55" t="s">
        <v>36</v>
      </c>
      <c r="B32" s="55" t="s">
        <v>228</v>
      </c>
      <c r="C32" s="55" t="s">
        <v>224</v>
      </c>
      <c r="D32" s="55" t="s">
        <v>35</v>
      </c>
      <c r="E32" s="55" t="s">
        <v>10</v>
      </c>
      <c r="F32" s="55">
        <v>5150</v>
      </c>
      <c r="G32" s="55" t="s">
        <v>334</v>
      </c>
      <c r="H32" s="72" t="s">
        <v>102</v>
      </c>
      <c r="I32" s="86">
        <v>43202</v>
      </c>
      <c r="J32" s="72"/>
      <c r="K32" s="72">
        <v>5150</v>
      </c>
      <c r="L32" s="72"/>
      <c r="M32" s="106"/>
    </row>
    <row r="33" spans="1:13" x14ac:dyDescent="0.25">
      <c r="A33" s="55" t="s">
        <v>38</v>
      </c>
      <c r="B33" s="55" t="s">
        <v>272</v>
      </c>
      <c r="C33" s="55" t="s">
        <v>224</v>
      </c>
      <c r="D33" s="55" t="s">
        <v>35</v>
      </c>
      <c r="E33" s="55" t="s">
        <v>10</v>
      </c>
      <c r="F33" s="55">
        <v>306</v>
      </c>
      <c r="G33" s="55" t="s">
        <v>335</v>
      </c>
      <c r="H33" s="72" t="s">
        <v>102</v>
      </c>
      <c r="I33" s="86">
        <v>43202</v>
      </c>
      <c r="J33" s="72"/>
      <c r="K33" s="72">
        <v>678</v>
      </c>
      <c r="L33" s="72"/>
      <c r="M33" s="106"/>
    </row>
    <row r="34" spans="1:13" x14ac:dyDescent="0.25">
      <c r="A34" s="55" t="s">
        <v>40</v>
      </c>
      <c r="B34" s="55" t="s">
        <v>227</v>
      </c>
      <c r="C34" s="55" t="s">
        <v>224</v>
      </c>
      <c r="D34" s="55" t="s">
        <v>35</v>
      </c>
      <c r="E34" s="55" t="s">
        <v>10</v>
      </c>
      <c r="F34" s="55">
        <v>580</v>
      </c>
      <c r="G34" s="55" t="s">
        <v>333</v>
      </c>
      <c r="H34" s="72" t="s">
        <v>103</v>
      </c>
      <c r="I34" s="86">
        <v>43207</v>
      </c>
      <c r="J34" s="72"/>
      <c r="K34" s="72">
        <v>1095</v>
      </c>
      <c r="L34" s="72"/>
      <c r="M34" s="106"/>
    </row>
    <row r="35" spans="1:13" x14ac:dyDescent="0.25">
      <c r="A35" s="55"/>
      <c r="B35" s="55" t="s">
        <v>80</v>
      </c>
      <c r="C35" s="55"/>
      <c r="D35" s="55"/>
      <c r="E35" s="55"/>
      <c r="F35" s="55">
        <v>6536</v>
      </c>
      <c r="G35" s="55"/>
      <c r="H35" s="72"/>
      <c r="I35" s="72"/>
      <c r="J35" s="72"/>
      <c r="K35" s="72">
        <f>SUM(K31:K34)</f>
        <v>7408</v>
      </c>
      <c r="L35" s="72"/>
      <c r="M35" s="106">
        <f>SUM(M31:M34)</f>
        <v>15</v>
      </c>
    </row>
    <row r="39" spans="1:13" x14ac:dyDescent="0.25">
      <c r="A39" t="s">
        <v>336</v>
      </c>
    </row>
    <row r="40" spans="1:13" ht="45" x14ac:dyDescent="0.25">
      <c r="A40" s="62" t="s">
        <v>217</v>
      </c>
      <c r="B40" s="62" t="s">
        <v>218</v>
      </c>
      <c r="C40" s="62" t="s">
        <v>219</v>
      </c>
      <c r="D40" s="62" t="s">
        <v>220</v>
      </c>
      <c r="E40" s="62" t="s">
        <v>221</v>
      </c>
      <c r="F40" s="62" t="s">
        <v>222</v>
      </c>
      <c r="G40" s="62" t="s">
        <v>331</v>
      </c>
      <c r="H40" s="63" t="s">
        <v>328</v>
      </c>
      <c r="I40" s="63" t="s">
        <v>329</v>
      </c>
      <c r="J40" s="61" t="s">
        <v>325</v>
      </c>
      <c r="K40" s="61" t="s">
        <v>326</v>
      </c>
      <c r="L40" s="61" t="s">
        <v>327</v>
      </c>
      <c r="M40" s="61" t="s">
        <v>286</v>
      </c>
    </row>
    <row r="41" spans="1:13" x14ac:dyDescent="0.25">
      <c r="A41" s="55">
        <v>1</v>
      </c>
      <c r="B41" s="55" t="s">
        <v>235</v>
      </c>
      <c r="C41" s="55" t="s">
        <v>224</v>
      </c>
      <c r="D41" s="55" t="s">
        <v>35</v>
      </c>
      <c r="E41" s="55" t="s">
        <v>10</v>
      </c>
      <c r="F41" s="55">
        <v>1100</v>
      </c>
      <c r="G41" s="55" t="s">
        <v>333</v>
      </c>
      <c r="H41" s="72" t="s">
        <v>105</v>
      </c>
      <c r="I41" s="72"/>
      <c r="J41" s="86">
        <v>43207</v>
      </c>
      <c r="K41" s="72">
        <v>1145</v>
      </c>
      <c r="L41" s="72"/>
      <c r="M41" s="106"/>
    </row>
    <row r="42" spans="1:13" x14ac:dyDescent="0.25">
      <c r="A42" s="55">
        <v>2</v>
      </c>
      <c r="B42" s="55" t="s">
        <v>337</v>
      </c>
      <c r="C42" s="55" t="s">
        <v>224</v>
      </c>
      <c r="D42" s="55"/>
      <c r="E42" s="55" t="s">
        <v>10</v>
      </c>
      <c r="F42" s="55">
        <v>665</v>
      </c>
      <c r="G42" s="55" t="s">
        <v>338</v>
      </c>
      <c r="H42" s="72" t="s">
        <v>395</v>
      </c>
      <c r="I42" s="72"/>
      <c r="J42" s="86">
        <v>43208</v>
      </c>
      <c r="K42" s="72">
        <v>660</v>
      </c>
      <c r="L42" s="72"/>
      <c r="M42" s="106"/>
    </row>
    <row r="43" spans="1:13" x14ac:dyDescent="0.25">
      <c r="A43" s="55">
        <v>3</v>
      </c>
      <c r="B43" s="55" t="s">
        <v>339</v>
      </c>
      <c r="C43" s="55" t="s">
        <v>4</v>
      </c>
      <c r="D43" s="55"/>
      <c r="E43" s="55" t="s">
        <v>10</v>
      </c>
      <c r="F43" s="55">
        <v>50</v>
      </c>
      <c r="G43" s="55" t="s">
        <v>458</v>
      </c>
      <c r="H43" s="72" t="s">
        <v>102</v>
      </c>
      <c r="I43" s="72"/>
      <c r="J43" s="81">
        <v>32246</v>
      </c>
      <c r="K43" s="72"/>
      <c r="L43" s="72"/>
      <c r="M43" s="106"/>
    </row>
    <row r="44" spans="1:13" x14ac:dyDescent="0.25">
      <c r="A44" s="55">
        <v>4</v>
      </c>
      <c r="B44" s="55" t="s">
        <v>256</v>
      </c>
      <c r="C44" s="55" t="s">
        <v>224</v>
      </c>
      <c r="D44" s="55" t="s">
        <v>35</v>
      </c>
      <c r="E44" s="55" t="s">
        <v>10</v>
      </c>
      <c r="F44" s="55">
        <v>563</v>
      </c>
      <c r="G44" s="55" t="s">
        <v>333</v>
      </c>
      <c r="H44" s="72" t="s">
        <v>105</v>
      </c>
      <c r="I44" s="72"/>
      <c r="J44" s="86">
        <v>43207</v>
      </c>
      <c r="K44" s="72">
        <v>590</v>
      </c>
      <c r="L44" s="72"/>
      <c r="M44" s="106"/>
    </row>
    <row r="45" spans="1:13" x14ac:dyDescent="0.25">
      <c r="A45" s="55">
        <v>5</v>
      </c>
      <c r="B45" s="55" t="s">
        <v>343</v>
      </c>
      <c r="C45" s="55" t="s">
        <v>224</v>
      </c>
      <c r="D45" s="55" t="s">
        <v>344</v>
      </c>
      <c r="E45" s="55" t="s">
        <v>345</v>
      </c>
      <c r="F45" s="55">
        <v>600</v>
      </c>
      <c r="G45" s="55"/>
      <c r="H45" s="72" t="s">
        <v>103</v>
      </c>
      <c r="I45" s="72"/>
      <c r="J45" s="86">
        <v>43207</v>
      </c>
      <c r="K45" s="72">
        <v>600</v>
      </c>
      <c r="L45" s="72"/>
      <c r="M45" s="106"/>
    </row>
    <row r="46" spans="1:13" x14ac:dyDescent="0.25">
      <c r="A46" s="55">
        <v>6</v>
      </c>
      <c r="B46" s="55" t="s">
        <v>259</v>
      </c>
      <c r="C46" s="55" t="s">
        <v>224</v>
      </c>
      <c r="D46" s="55"/>
      <c r="E46" s="55" t="s">
        <v>10</v>
      </c>
      <c r="F46" s="55">
        <v>500</v>
      </c>
      <c r="G46" s="55" t="s">
        <v>338</v>
      </c>
      <c r="H46" s="72" t="s">
        <v>102</v>
      </c>
      <c r="I46" s="72"/>
      <c r="J46" s="86">
        <v>43207</v>
      </c>
      <c r="K46" s="72">
        <v>454</v>
      </c>
      <c r="L46" s="72"/>
      <c r="M46" s="106"/>
    </row>
    <row r="47" spans="1:13" x14ac:dyDescent="0.25">
      <c r="A47" s="55"/>
      <c r="B47" s="55" t="s">
        <v>80</v>
      </c>
      <c r="C47" s="55"/>
      <c r="D47" s="55"/>
      <c r="E47" s="55"/>
      <c r="F47" s="55">
        <f>SUM(F41:F45)</f>
        <v>2978</v>
      </c>
      <c r="G47" s="55"/>
      <c r="H47" s="72" t="s">
        <v>393</v>
      </c>
      <c r="I47" s="72"/>
      <c r="J47" s="72"/>
      <c r="K47" s="72">
        <f>SUM(K41:K44)</f>
        <v>2395</v>
      </c>
      <c r="L47" s="72"/>
      <c r="M47" s="106">
        <f>SUM(M41:M46)</f>
        <v>0</v>
      </c>
    </row>
    <row r="51" spans="1:13" x14ac:dyDescent="0.25">
      <c r="A51" t="s">
        <v>389</v>
      </c>
    </row>
    <row r="52" spans="1:13" ht="45" x14ac:dyDescent="0.25">
      <c r="A52" s="62" t="s">
        <v>217</v>
      </c>
      <c r="B52" s="62" t="s">
        <v>218</v>
      </c>
      <c r="C52" s="62" t="s">
        <v>219</v>
      </c>
      <c r="D52" s="62" t="s">
        <v>220</v>
      </c>
      <c r="E52" s="62" t="s">
        <v>221</v>
      </c>
      <c r="F52" s="62" t="s">
        <v>222</v>
      </c>
      <c r="G52" s="62" t="s">
        <v>331</v>
      </c>
      <c r="H52" s="63" t="s">
        <v>328</v>
      </c>
      <c r="I52" s="63" t="s">
        <v>329</v>
      </c>
      <c r="J52" s="61" t="s">
        <v>325</v>
      </c>
      <c r="K52" s="61" t="s">
        <v>326</v>
      </c>
      <c r="L52" s="61" t="s">
        <v>327</v>
      </c>
      <c r="M52" s="61" t="s">
        <v>286</v>
      </c>
    </row>
    <row r="53" spans="1:13" x14ac:dyDescent="0.25">
      <c r="A53" s="55">
        <v>1</v>
      </c>
      <c r="B53" s="55" t="s">
        <v>390</v>
      </c>
      <c r="C53" s="55" t="s">
        <v>224</v>
      </c>
      <c r="D53" s="55" t="s">
        <v>180</v>
      </c>
      <c r="E53" s="55" t="s">
        <v>10</v>
      </c>
      <c r="F53" s="55">
        <v>816</v>
      </c>
      <c r="G53" s="55" t="s">
        <v>391</v>
      </c>
      <c r="H53" s="72" t="s">
        <v>102</v>
      </c>
      <c r="I53" s="86">
        <v>43210</v>
      </c>
      <c r="J53" s="72"/>
      <c r="K53" s="72">
        <v>820</v>
      </c>
      <c r="L53" s="72"/>
      <c r="M53" s="106">
        <v>816</v>
      </c>
    </row>
    <row r="54" spans="1:13" x14ac:dyDescent="0.25">
      <c r="A54" s="55"/>
      <c r="B54" s="55" t="s">
        <v>80</v>
      </c>
      <c r="C54" s="55"/>
      <c r="D54" s="55"/>
      <c r="E54" s="55"/>
      <c r="F54" s="55">
        <f>SUM(F53:F53)</f>
        <v>816</v>
      </c>
      <c r="G54" s="55"/>
      <c r="H54" s="72"/>
      <c r="I54" s="72"/>
      <c r="J54" s="72"/>
      <c r="K54" s="72">
        <f>SUM(K53:K53)</f>
        <v>820</v>
      </c>
      <c r="L54" s="72"/>
      <c r="M54" s="106">
        <f>SUM(M53:M53)</f>
        <v>816</v>
      </c>
    </row>
    <row r="58" spans="1:13" x14ac:dyDescent="0.25">
      <c r="A58" t="s">
        <v>409</v>
      </c>
    </row>
    <row r="59" spans="1:13" ht="45" x14ac:dyDescent="0.25">
      <c r="A59" s="63" t="s">
        <v>217</v>
      </c>
      <c r="B59" s="63" t="s">
        <v>218</v>
      </c>
      <c r="C59" s="63" t="s">
        <v>219</v>
      </c>
      <c r="D59" s="63" t="s">
        <v>220</v>
      </c>
      <c r="E59" s="63" t="s">
        <v>221</v>
      </c>
      <c r="F59" s="63" t="s">
        <v>222</v>
      </c>
      <c r="G59" s="63" t="s">
        <v>331</v>
      </c>
      <c r="H59" s="63" t="s">
        <v>328</v>
      </c>
      <c r="I59" s="63" t="s">
        <v>329</v>
      </c>
      <c r="J59" s="61" t="s">
        <v>325</v>
      </c>
      <c r="K59" s="61" t="s">
        <v>326</v>
      </c>
      <c r="L59" s="61" t="s">
        <v>327</v>
      </c>
      <c r="M59" s="61" t="s">
        <v>286</v>
      </c>
    </row>
    <row r="60" spans="1:13" x14ac:dyDescent="0.25">
      <c r="A60" s="95" t="s">
        <v>302</v>
      </c>
      <c r="B60" s="104" t="s">
        <v>31</v>
      </c>
      <c r="C60" s="104" t="s">
        <v>1</v>
      </c>
      <c r="D60" s="104" t="s">
        <v>2</v>
      </c>
      <c r="E60" s="95" t="s">
        <v>10</v>
      </c>
      <c r="F60" s="95">
        <v>4239</v>
      </c>
      <c r="G60" s="95" t="s">
        <v>394</v>
      </c>
      <c r="H60" s="95" t="s">
        <v>395</v>
      </c>
      <c r="I60" s="105">
        <v>43211</v>
      </c>
      <c r="J60" s="72"/>
      <c r="K60" s="72">
        <v>4284</v>
      </c>
      <c r="L60" s="72"/>
      <c r="M60" s="95"/>
    </row>
    <row r="61" spans="1:13" x14ac:dyDescent="0.25">
      <c r="A61" s="95" t="s">
        <v>303</v>
      </c>
      <c r="B61" s="104" t="s">
        <v>110</v>
      </c>
      <c r="C61" s="104" t="s">
        <v>1</v>
      </c>
      <c r="D61" s="104" t="s">
        <v>2</v>
      </c>
      <c r="E61" s="95" t="s">
        <v>10</v>
      </c>
      <c r="F61" s="95">
        <v>3392</v>
      </c>
      <c r="G61" s="95" t="s">
        <v>394</v>
      </c>
      <c r="H61" s="95" t="s">
        <v>395</v>
      </c>
      <c r="I61" s="105">
        <v>43211</v>
      </c>
      <c r="J61" s="72"/>
      <c r="K61" s="72">
        <v>3411</v>
      </c>
      <c r="L61" s="72"/>
      <c r="M61" s="95"/>
    </row>
    <row r="62" spans="1:13" x14ac:dyDescent="0.25">
      <c r="F62" s="115">
        <f>SUM(F60:F61)</f>
        <v>7631</v>
      </c>
      <c r="G62" s="115"/>
      <c r="H62" s="115"/>
      <c r="I62" s="115"/>
      <c r="J62" s="115"/>
      <c r="K62" s="115">
        <f>SUM(K60:K61)</f>
        <v>7695</v>
      </c>
      <c r="L62" s="115"/>
      <c r="M62" s="115">
        <f>SUM(M60:M61)</f>
        <v>0</v>
      </c>
    </row>
    <row r="65" spans="1:13" x14ac:dyDescent="0.25">
      <c r="A65" t="s">
        <v>405</v>
      </c>
    </row>
    <row r="66" spans="1:13" ht="45" x14ac:dyDescent="0.25">
      <c r="A66" s="61" t="s">
        <v>217</v>
      </c>
      <c r="B66" s="61" t="s">
        <v>218</v>
      </c>
      <c r="C66" s="61" t="s">
        <v>219</v>
      </c>
      <c r="D66" s="61" t="s">
        <v>220</v>
      </c>
      <c r="E66" s="61" t="s">
        <v>221</v>
      </c>
      <c r="F66" s="61" t="s">
        <v>222</v>
      </c>
      <c r="G66" s="61" t="s">
        <v>331</v>
      </c>
      <c r="H66" s="63" t="s">
        <v>328</v>
      </c>
      <c r="I66" s="63" t="s">
        <v>329</v>
      </c>
      <c r="J66" s="61" t="s">
        <v>325</v>
      </c>
      <c r="K66" s="61" t="s">
        <v>326</v>
      </c>
      <c r="L66" s="61" t="s">
        <v>327</v>
      </c>
      <c r="M66" s="61" t="s">
        <v>286</v>
      </c>
    </row>
    <row r="67" spans="1:13" x14ac:dyDescent="0.25">
      <c r="A67" s="72" t="s">
        <v>33</v>
      </c>
      <c r="B67" s="55" t="s">
        <v>31</v>
      </c>
      <c r="C67" s="72" t="s">
        <v>1</v>
      </c>
      <c r="D67" s="72" t="s">
        <v>2</v>
      </c>
      <c r="E67" s="72" t="s">
        <v>10</v>
      </c>
      <c r="F67" s="72">
        <v>5652</v>
      </c>
      <c r="G67" s="72" t="s">
        <v>396</v>
      </c>
      <c r="H67" s="72" t="s">
        <v>275</v>
      </c>
      <c r="I67" s="86">
        <v>43207</v>
      </c>
      <c r="J67" s="72"/>
      <c r="K67" s="72">
        <v>5712</v>
      </c>
      <c r="L67" s="72"/>
      <c r="M67" s="72"/>
    </row>
    <row r="68" spans="1:13" x14ac:dyDescent="0.25">
      <c r="A68" s="72" t="s">
        <v>36</v>
      </c>
      <c r="B68" s="55" t="s">
        <v>83</v>
      </c>
      <c r="C68" s="72" t="s">
        <v>1</v>
      </c>
      <c r="D68" s="72" t="s">
        <v>2</v>
      </c>
      <c r="E68" s="72" t="s">
        <v>10</v>
      </c>
      <c r="F68" s="72">
        <v>4239</v>
      </c>
      <c r="G68" s="72" t="s">
        <v>397</v>
      </c>
      <c r="H68" s="72" t="s">
        <v>102</v>
      </c>
      <c r="I68" s="86">
        <v>43207</v>
      </c>
      <c r="J68" s="72"/>
      <c r="K68" s="72">
        <v>4284</v>
      </c>
      <c r="L68" s="72"/>
      <c r="M68" s="72"/>
    </row>
    <row r="69" spans="1:13" x14ac:dyDescent="0.25">
      <c r="A69" s="72" t="s">
        <v>38</v>
      </c>
      <c r="B69" s="55" t="s">
        <v>63</v>
      </c>
      <c r="C69" s="72" t="s">
        <v>1</v>
      </c>
      <c r="D69" s="72" t="s">
        <v>2</v>
      </c>
      <c r="E69" s="72" t="s">
        <v>10</v>
      </c>
      <c r="F69" s="72">
        <v>2261</v>
      </c>
      <c r="G69" s="72" t="s">
        <v>396</v>
      </c>
      <c r="H69" s="72" t="s">
        <v>275</v>
      </c>
      <c r="I69" s="86">
        <v>43207</v>
      </c>
      <c r="J69" s="72"/>
      <c r="K69" s="72">
        <v>2205</v>
      </c>
      <c r="L69" s="72"/>
      <c r="M69" s="72">
        <v>56</v>
      </c>
    </row>
    <row r="70" spans="1:13" x14ac:dyDescent="0.25">
      <c r="A70" s="72" t="s">
        <v>40</v>
      </c>
      <c r="B70" s="55" t="s">
        <v>86</v>
      </c>
      <c r="C70" s="72" t="s">
        <v>1</v>
      </c>
      <c r="D70" s="72" t="s">
        <v>54</v>
      </c>
      <c r="E70" s="72" t="s">
        <v>10</v>
      </c>
      <c r="F70" s="72">
        <v>117</v>
      </c>
      <c r="G70" s="72" t="s">
        <v>391</v>
      </c>
      <c r="H70" s="72" t="s">
        <v>102</v>
      </c>
      <c r="I70" s="86">
        <v>43207</v>
      </c>
      <c r="J70" s="72"/>
      <c r="K70" s="72">
        <v>120</v>
      </c>
      <c r="L70" s="72"/>
      <c r="M70" s="72"/>
    </row>
    <row r="71" spans="1:13" x14ac:dyDescent="0.25">
      <c r="A71" s="72" t="s">
        <v>43</v>
      </c>
      <c r="B71" s="55" t="s">
        <v>87</v>
      </c>
      <c r="C71" s="72" t="s">
        <v>1</v>
      </c>
      <c r="D71" s="72" t="s">
        <v>54</v>
      </c>
      <c r="E71" s="72" t="s">
        <v>10</v>
      </c>
      <c r="F71" s="72">
        <v>1550</v>
      </c>
      <c r="G71" s="72" t="s">
        <v>398</v>
      </c>
      <c r="H71" s="72" t="s">
        <v>275</v>
      </c>
      <c r="I71" s="86">
        <v>43207</v>
      </c>
      <c r="J71" s="72"/>
      <c r="K71" s="72">
        <v>1550</v>
      </c>
      <c r="L71" s="72"/>
      <c r="M71" s="72"/>
    </row>
    <row r="72" spans="1:13" x14ac:dyDescent="0.25">
      <c r="A72" s="72" t="s">
        <v>45</v>
      </c>
      <c r="B72" s="55" t="s">
        <v>88</v>
      </c>
      <c r="C72" s="72" t="s">
        <v>1</v>
      </c>
      <c r="D72" s="72" t="s">
        <v>54</v>
      </c>
      <c r="E72" s="72" t="s">
        <v>10</v>
      </c>
      <c r="F72" s="72">
        <v>6500</v>
      </c>
      <c r="G72" s="72" t="s">
        <v>399</v>
      </c>
      <c r="H72" s="72" t="s">
        <v>102</v>
      </c>
      <c r="I72" s="86">
        <v>43207</v>
      </c>
      <c r="J72" s="72"/>
      <c r="K72" s="72">
        <v>6455</v>
      </c>
      <c r="L72" s="72"/>
      <c r="M72" s="72">
        <v>45</v>
      </c>
    </row>
    <row r="73" spans="1:13" x14ac:dyDescent="0.25">
      <c r="A73" s="72" t="s">
        <v>47</v>
      </c>
      <c r="B73" s="55" t="s">
        <v>89</v>
      </c>
      <c r="C73" s="72" t="s">
        <v>1</v>
      </c>
      <c r="D73" s="72" t="s">
        <v>54</v>
      </c>
      <c r="E73" s="72" t="s">
        <v>10</v>
      </c>
      <c r="F73" s="72">
        <v>4557</v>
      </c>
      <c r="G73" s="72" t="s">
        <v>400</v>
      </c>
      <c r="H73" s="72" t="s">
        <v>102</v>
      </c>
      <c r="I73" s="86">
        <v>43207</v>
      </c>
      <c r="J73" s="72"/>
      <c r="K73" s="72">
        <v>4440</v>
      </c>
      <c r="L73" s="72"/>
      <c r="M73" s="72">
        <v>117</v>
      </c>
    </row>
    <row r="74" spans="1:13" x14ac:dyDescent="0.25">
      <c r="A74" s="72" t="s">
        <v>50</v>
      </c>
      <c r="B74" s="55" t="s">
        <v>106</v>
      </c>
      <c r="C74" s="72" t="s">
        <v>1</v>
      </c>
      <c r="D74" s="72" t="s">
        <v>91</v>
      </c>
      <c r="E74" s="72" t="s">
        <v>10</v>
      </c>
      <c r="F74" s="72">
        <v>3955</v>
      </c>
      <c r="G74" s="72" t="s">
        <v>401</v>
      </c>
      <c r="H74" s="72" t="s">
        <v>102</v>
      </c>
      <c r="I74" s="86">
        <v>43211</v>
      </c>
      <c r="J74" s="72"/>
      <c r="K74" s="72">
        <v>4000</v>
      </c>
      <c r="L74" s="72"/>
      <c r="M74" s="72"/>
    </row>
    <row r="75" spans="1:13" x14ac:dyDescent="0.25">
      <c r="A75" s="72" t="s">
        <v>52</v>
      </c>
      <c r="B75" s="55" t="s">
        <v>92</v>
      </c>
      <c r="C75" s="72" t="s">
        <v>1</v>
      </c>
      <c r="D75" s="72" t="s">
        <v>54</v>
      </c>
      <c r="E75" s="72" t="s">
        <v>10</v>
      </c>
      <c r="F75" s="72">
        <v>300</v>
      </c>
      <c r="G75" s="72" t="s">
        <v>333</v>
      </c>
      <c r="H75" s="72" t="s">
        <v>275</v>
      </c>
      <c r="I75" s="86">
        <v>43207</v>
      </c>
      <c r="J75" s="72"/>
      <c r="K75" s="72">
        <v>295</v>
      </c>
      <c r="L75" s="72"/>
      <c r="M75" s="72">
        <v>5</v>
      </c>
    </row>
    <row r="76" spans="1:13" x14ac:dyDescent="0.25">
      <c r="A76" s="72" t="s">
        <v>55</v>
      </c>
      <c r="B76" s="55" t="s">
        <v>7</v>
      </c>
      <c r="C76" s="72" t="s">
        <v>1</v>
      </c>
      <c r="D76" s="72" t="s">
        <v>9</v>
      </c>
      <c r="E76" s="72" t="s">
        <v>10</v>
      </c>
      <c r="F76" s="72">
        <v>764</v>
      </c>
      <c r="G76" s="72" t="s">
        <v>338</v>
      </c>
      <c r="H76" s="72" t="s">
        <v>408</v>
      </c>
      <c r="I76" s="86">
        <v>43211</v>
      </c>
      <c r="J76" s="72"/>
      <c r="K76" s="72">
        <v>770</v>
      </c>
      <c r="L76" s="72"/>
      <c r="M76" s="72"/>
    </row>
    <row r="77" spans="1:13" x14ac:dyDescent="0.25">
      <c r="A77" s="72" t="s">
        <v>57</v>
      </c>
      <c r="B77" s="55" t="s">
        <v>343</v>
      </c>
      <c r="C77" s="72" t="s">
        <v>96</v>
      </c>
      <c r="D77" s="72" t="s">
        <v>9</v>
      </c>
      <c r="E77" s="72" t="s">
        <v>10</v>
      </c>
      <c r="F77" s="72">
        <v>2460</v>
      </c>
      <c r="G77" s="72" t="s">
        <v>402</v>
      </c>
      <c r="H77" s="72" t="s">
        <v>103</v>
      </c>
      <c r="I77" s="86">
        <v>43209</v>
      </c>
      <c r="J77" s="72"/>
      <c r="K77" s="72">
        <v>2501</v>
      </c>
      <c r="L77" s="72"/>
      <c r="M77" s="72"/>
    </row>
    <row r="78" spans="1:13" x14ac:dyDescent="0.25">
      <c r="A78" s="72" t="s">
        <v>60</v>
      </c>
      <c r="B78" s="55" t="s">
        <v>403</v>
      </c>
      <c r="C78" s="72" t="s">
        <v>96</v>
      </c>
      <c r="D78" s="72" t="s">
        <v>9</v>
      </c>
      <c r="E78" s="72" t="s">
        <v>10</v>
      </c>
      <c r="F78" s="72">
        <v>7129</v>
      </c>
      <c r="G78" s="72" t="s">
        <v>404</v>
      </c>
      <c r="H78" s="72" t="s">
        <v>103</v>
      </c>
      <c r="I78" s="86">
        <v>43209</v>
      </c>
      <c r="J78" s="72"/>
      <c r="K78" s="72">
        <v>7199</v>
      </c>
      <c r="L78" s="72"/>
      <c r="M78" s="72"/>
    </row>
    <row r="79" spans="1:13" x14ac:dyDescent="0.25">
      <c r="A79" s="61"/>
      <c r="B79" s="62" t="s">
        <v>80</v>
      </c>
      <c r="C79" s="61"/>
      <c r="D79" s="61"/>
      <c r="E79" s="61" t="s">
        <v>10</v>
      </c>
      <c r="F79" s="61">
        <v>39484</v>
      </c>
      <c r="G79" s="61"/>
      <c r="H79" s="61"/>
      <c r="I79" s="61"/>
      <c r="J79" s="61"/>
      <c r="K79" s="61">
        <f>SUM(K67:K78)</f>
        <v>39531</v>
      </c>
      <c r="L79" s="61"/>
      <c r="M79" s="61">
        <f>SUM(M67:M78)</f>
        <v>223</v>
      </c>
    </row>
    <row r="83" spans="1:13" x14ac:dyDescent="0.25">
      <c r="A83" t="s">
        <v>406</v>
      </c>
    </row>
    <row r="84" spans="1:13" ht="45" x14ac:dyDescent="0.25">
      <c r="A84" s="63" t="s">
        <v>217</v>
      </c>
      <c r="B84" s="63" t="s">
        <v>218</v>
      </c>
      <c r="C84" s="63" t="s">
        <v>219</v>
      </c>
      <c r="D84" s="63" t="s">
        <v>220</v>
      </c>
      <c r="E84" s="63" t="s">
        <v>221</v>
      </c>
      <c r="F84" s="63" t="s">
        <v>222</v>
      </c>
      <c r="G84" s="63" t="s">
        <v>331</v>
      </c>
      <c r="H84" s="63" t="s">
        <v>328</v>
      </c>
      <c r="I84" s="63" t="s">
        <v>329</v>
      </c>
      <c r="J84" s="61" t="s">
        <v>325</v>
      </c>
      <c r="K84" s="61" t="s">
        <v>326</v>
      </c>
      <c r="L84" s="61" t="s">
        <v>327</v>
      </c>
      <c r="M84" s="61" t="s">
        <v>286</v>
      </c>
    </row>
    <row r="85" spans="1:13" x14ac:dyDescent="0.25">
      <c r="A85" s="95" t="s">
        <v>302</v>
      </c>
      <c r="B85" s="104" t="s">
        <v>263</v>
      </c>
      <c r="C85" s="104" t="s">
        <v>1</v>
      </c>
      <c r="D85" s="104" t="s">
        <v>2</v>
      </c>
      <c r="E85" s="95" t="s">
        <v>10</v>
      </c>
      <c r="F85" s="95">
        <v>1472</v>
      </c>
      <c r="G85" s="95" t="s">
        <v>407</v>
      </c>
      <c r="H85" s="95" t="s">
        <v>102</v>
      </c>
      <c r="I85" s="105">
        <v>43207</v>
      </c>
      <c r="J85" s="72"/>
      <c r="K85" s="72"/>
      <c r="L85" s="72"/>
      <c r="M85" s="95"/>
    </row>
    <row r="88" spans="1:13" x14ac:dyDescent="0.25">
      <c r="A88" t="s">
        <v>450</v>
      </c>
    </row>
    <row r="89" spans="1:13" ht="45" x14ac:dyDescent="0.25">
      <c r="A89" s="61" t="s">
        <v>217</v>
      </c>
      <c r="B89" s="61" t="s">
        <v>218</v>
      </c>
      <c r="C89" s="61" t="s">
        <v>219</v>
      </c>
      <c r="D89" s="61" t="s">
        <v>220</v>
      </c>
      <c r="E89" s="61" t="s">
        <v>233</v>
      </c>
      <c r="F89" s="61" t="s">
        <v>222</v>
      </c>
      <c r="G89" s="61" t="s">
        <v>331</v>
      </c>
      <c r="H89" s="63" t="s">
        <v>328</v>
      </c>
      <c r="I89" s="63" t="s">
        <v>329</v>
      </c>
      <c r="J89" s="61" t="s">
        <v>325</v>
      </c>
      <c r="K89" s="61" t="s">
        <v>326</v>
      </c>
      <c r="L89" s="61" t="s">
        <v>327</v>
      </c>
      <c r="M89" s="61" t="s">
        <v>286</v>
      </c>
    </row>
    <row r="90" spans="1:13" x14ac:dyDescent="0.25">
      <c r="A90" s="72">
        <v>1</v>
      </c>
      <c r="B90" s="55" t="s">
        <v>228</v>
      </c>
      <c r="C90" s="72" t="s">
        <v>1</v>
      </c>
      <c r="D90" s="72" t="s">
        <v>35</v>
      </c>
      <c r="E90" s="72" t="s">
        <v>236</v>
      </c>
      <c r="F90" s="72">
        <v>0.89300000000000002</v>
      </c>
      <c r="G90" s="72" t="s">
        <v>333</v>
      </c>
      <c r="H90" s="72" t="s">
        <v>102</v>
      </c>
      <c r="I90" s="86">
        <v>43217</v>
      </c>
      <c r="J90" s="72"/>
      <c r="K90" s="72">
        <v>814</v>
      </c>
      <c r="L90" s="72"/>
      <c r="M90" s="72"/>
    </row>
    <row r="91" spans="1:13" ht="30" x14ac:dyDescent="0.25">
      <c r="A91" s="72">
        <v>2</v>
      </c>
      <c r="B91" s="55" t="s">
        <v>410</v>
      </c>
      <c r="C91" s="72" t="s">
        <v>1</v>
      </c>
      <c r="D91" s="72" t="s">
        <v>35</v>
      </c>
      <c r="E91" s="72" t="s">
        <v>236</v>
      </c>
      <c r="F91" s="72">
        <v>25.1</v>
      </c>
      <c r="G91" s="72" t="s">
        <v>411</v>
      </c>
      <c r="H91" s="72" t="s">
        <v>629</v>
      </c>
      <c r="I91" s="86">
        <v>43231</v>
      </c>
      <c r="J91" s="72" t="s">
        <v>679</v>
      </c>
      <c r="K91" s="72">
        <v>24750</v>
      </c>
      <c r="L91" s="72"/>
      <c r="M91" s="72">
        <v>0.35</v>
      </c>
    </row>
    <row r="92" spans="1:13" ht="30" x14ac:dyDescent="0.25">
      <c r="A92" s="72">
        <v>3</v>
      </c>
      <c r="B92" s="55" t="s">
        <v>412</v>
      </c>
      <c r="C92" s="72" t="s">
        <v>1</v>
      </c>
      <c r="D92" s="72" t="s">
        <v>35</v>
      </c>
      <c r="E92" s="72" t="s">
        <v>236</v>
      </c>
      <c r="F92" s="72">
        <v>31.6</v>
      </c>
      <c r="G92" s="72" t="s">
        <v>413</v>
      </c>
      <c r="H92" s="72" t="s">
        <v>630</v>
      </c>
      <c r="I92" s="72"/>
      <c r="J92" s="72" t="s">
        <v>678</v>
      </c>
      <c r="K92" s="72">
        <v>32971</v>
      </c>
      <c r="L92" s="72"/>
      <c r="M92" s="72"/>
    </row>
    <row r="93" spans="1:13" x14ac:dyDescent="0.25">
      <c r="A93" s="72">
        <v>4</v>
      </c>
      <c r="B93" s="55" t="s">
        <v>94</v>
      </c>
      <c r="C93" s="72" t="s">
        <v>1</v>
      </c>
      <c r="D93" s="72" t="s">
        <v>9</v>
      </c>
      <c r="E93" s="72" t="s">
        <v>236</v>
      </c>
      <c r="F93" s="72">
        <v>0.13</v>
      </c>
      <c r="G93" s="72" t="s">
        <v>333</v>
      </c>
      <c r="H93" s="72" t="s">
        <v>102</v>
      </c>
      <c r="I93" s="86">
        <v>43217</v>
      </c>
      <c r="J93" s="72"/>
      <c r="K93" s="72">
        <v>180</v>
      </c>
      <c r="L93" s="72"/>
      <c r="M93" s="72"/>
    </row>
    <row r="94" spans="1:13" ht="30" x14ac:dyDescent="0.25">
      <c r="A94" s="72">
        <v>5</v>
      </c>
      <c r="B94" s="55" t="s">
        <v>113</v>
      </c>
      <c r="C94" s="72" t="s">
        <v>1</v>
      </c>
      <c r="D94" s="72" t="s">
        <v>9</v>
      </c>
      <c r="E94" s="72" t="s">
        <v>236</v>
      </c>
      <c r="F94" s="72">
        <v>14.7</v>
      </c>
      <c r="G94" s="72" t="s">
        <v>414</v>
      </c>
      <c r="H94" s="72" t="s">
        <v>102</v>
      </c>
      <c r="I94" s="86"/>
      <c r="J94" s="81" t="s">
        <v>621</v>
      </c>
      <c r="K94" s="72">
        <v>15510</v>
      </c>
      <c r="L94" s="72"/>
      <c r="M94" s="72"/>
    </row>
    <row r="95" spans="1:13" x14ac:dyDescent="0.25">
      <c r="A95" s="72">
        <v>6</v>
      </c>
      <c r="B95" s="55" t="s">
        <v>183</v>
      </c>
      <c r="C95" s="72" t="s">
        <v>1</v>
      </c>
      <c r="D95" s="72" t="s">
        <v>9</v>
      </c>
      <c r="E95" s="72" t="s">
        <v>236</v>
      </c>
      <c r="F95" s="72">
        <v>0.93</v>
      </c>
      <c r="G95" s="72" t="s">
        <v>391</v>
      </c>
      <c r="H95" s="72" t="s">
        <v>102</v>
      </c>
      <c r="I95" s="86">
        <v>43217</v>
      </c>
      <c r="J95" s="72"/>
      <c r="K95" s="72">
        <v>1200</v>
      </c>
      <c r="L95" s="72"/>
      <c r="M95" s="72"/>
    </row>
    <row r="96" spans="1:13" x14ac:dyDescent="0.25">
      <c r="A96" s="72">
        <v>7</v>
      </c>
      <c r="B96" s="55" t="s">
        <v>415</v>
      </c>
      <c r="C96" s="72" t="s">
        <v>416</v>
      </c>
      <c r="D96" s="72" t="s">
        <v>49</v>
      </c>
      <c r="E96" s="72" t="s">
        <v>236</v>
      </c>
      <c r="F96" s="72">
        <v>3.4</v>
      </c>
      <c r="G96" s="72" t="s">
        <v>417</v>
      </c>
      <c r="H96" s="72" t="s">
        <v>102</v>
      </c>
      <c r="I96" s="86">
        <v>43218</v>
      </c>
      <c r="J96" s="72"/>
      <c r="K96" s="72">
        <v>3485</v>
      </c>
      <c r="L96" s="72"/>
      <c r="M96" s="72"/>
    </row>
    <row r="97" spans="1:13" x14ac:dyDescent="0.25">
      <c r="A97" s="72">
        <v>8</v>
      </c>
      <c r="B97" s="55" t="s">
        <v>111</v>
      </c>
      <c r="C97" s="72" t="s">
        <v>416</v>
      </c>
      <c r="D97" s="72" t="s">
        <v>54</v>
      </c>
      <c r="E97" s="72" t="s">
        <v>236</v>
      </c>
      <c r="F97" s="72">
        <v>0.72</v>
      </c>
      <c r="G97" s="72" t="s">
        <v>418</v>
      </c>
      <c r="H97" s="72" t="s">
        <v>102</v>
      </c>
      <c r="I97" s="86">
        <v>43217</v>
      </c>
      <c r="J97" s="72"/>
      <c r="K97" s="72">
        <v>840</v>
      </c>
      <c r="L97" s="72"/>
      <c r="M97" s="72"/>
    </row>
    <row r="98" spans="1:13" x14ac:dyDescent="0.25">
      <c r="A98" s="72">
        <v>9</v>
      </c>
      <c r="B98" s="55" t="s">
        <v>419</v>
      </c>
      <c r="C98" s="72" t="s">
        <v>416</v>
      </c>
      <c r="D98" s="72" t="s">
        <v>420</v>
      </c>
      <c r="E98" s="72" t="s">
        <v>236</v>
      </c>
      <c r="F98" s="72">
        <v>0.21</v>
      </c>
      <c r="G98" s="72" t="s">
        <v>421</v>
      </c>
      <c r="H98" s="72" t="s">
        <v>102</v>
      </c>
      <c r="I98" s="86">
        <v>43217</v>
      </c>
      <c r="J98" s="72"/>
      <c r="K98" s="72">
        <v>231</v>
      </c>
      <c r="L98" s="72"/>
      <c r="M98" s="72"/>
    </row>
    <row r="99" spans="1:13" x14ac:dyDescent="0.25">
      <c r="A99" s="72">
        <v>10</v>
      </c>
      <c r="B99" s="55" t="s">
        <v>422</v>
      </c>
      <c r="C99" s="72" t="s">
        <v>416</v>
      </c>
      <c r="D99" s="72" t="s">
        <v>420</v>
      </c>
      <c r="E99" s="72" t="s">
        <v>236</v>
      </c>
      <c r="F99" s="72">
        <v>0.51</v>
      </c>
      <c r="G99" s="72" t="s">
        <v>423</v>
      </c>
      <c r="H99" s="72" t="s">
        <v>102</v>
      </c>
      <c r="I99" s="86">
        <v>43217</v>
      </c>
      <c r="J99" s="72"/>
      <c r="K99" s="72">
        <v>620</v>
      </c>
      <c r="L99" s="72"/>
      <c r="M99" s="72"/>
    </row>
    <row r="100" spans="1:13" x14ac:dyDescent="0.25">
      <c r="A100" s="64">
        <v>11</v>
      </c>
      <c r="B100" s="65" t="s">
        <v>424</v>
      </c>
      <c r="C100" s="64" t="s">
        <v>416</v>
      </c>
      <c r="D100" s="64" t="s">
        <v>425</v>
      </c>
      <c r="E100" s="64" t="s">
        <v>236</v>
      </c>
      <c r="F100" s="64">
        <v>0.03</v>
      </c>
      <c r="G100" s="64" t="s">
        <v>426</v>
      </c>
      <c r="H100" s="64"/>
      <c r="I100" s="64"/>
      <c r="J100" s="64"/>
      <c r="K100" s="64"/>
      <c r="L100" s="64"/>
      <c r="M100" s="64">
        <v>0.03</v>
      </c>
    </row>
    <row r="101" spans="1:13" x14ac:dyDescent="0.25">
      <c r="A101" s="72">
        <v>12</v>
      </c>
      <c r="B101" s="55" t="s">
        <v>427</v>
      </c>
      <c r="C101" s="72" t="s">
        <v>117</v>
      </c>
      <c r="D101" s="72" t="s">
        <v>24</v>
      </c>
      <c r="E101" s="72" t="s">
        <v>236</v>
      </c>
      <c r="F101" s="72">
        <v>4.2000000000000003E-2</v>
      </c>
      <c r="G101" s="72" t="s">
        <v>428</v>
      </c>
      <c r="H101" s="72" t="s">
        <v>102</v>
      </c>
      <c r="I101" s="86">
        <v>43217</v>
      </c>
      <c r="J101" s="72"/>
      <c r="K101" s="72">
        <v>500</v>
      </c>
      <c r="L101" s="72"/>
      <c r="M101" s="72"/>
    </row>
    <row r="102" spans="1:13" ht="30" x14ac:dyDescent="0.25">
      <c r="A102" s="72">
        <v>13</v>
      </c>
      <c r="B102" s="55" t="s">
        <v>71</v>
      </c>
      <c r="C102" s="72" t="s">
        <v>416</v>
      </c>
      <c r="D102" s="72" t="s">
        <v>180</v>
      </c>
      <c r="E102" s="72" t="s">
        <v>236</v>
      </c>
      <c r="F102" s="72">
        <v>9.1</v>
      </c>
      <c r="G102" s="72" t="s">
        <v>429</v>
      </c>
      <c r="H102" s="72" t="s">
        <v>631</v>
      </c>
      <c r="I102" s="86">
        <v>43231</v>
      </c>
      <c r="J102" s="72" t="s">
        <v>682</v>
      </c>
      <c r="K102" s="72">
        <v>9067</v>
      </c>
      <c r="L102" s="72"/>
      <c r="M102" s="72">
        <v>3.3000000000000002E-2</v>
      </c>
    </row>
    <row r="103" spans="1:13" ht="30" x14ac:dyDescent="0.25">
      <c r="A103" s="72">
        <v>14</v>
      </c>
      <c r="B103" s="55" t="s">
        <v>430</v>
      </c>
      <c r="C103" s="72" t="s">
        <v>416</v>
      </c>
      <c r="D103" s="72" t="s">
        <v>180</v>
      </c>
      <c r="E103" s="72" t="s">
        <v>236</v>
      </c>
      <c r="F103" s="72">
        <v>1.9</v>
      </c>
      <c r="G103" s="72" t="s">
        <v>431</v>
      </c>
      <c r="H103" s="72" t="s">
        <v>632</v>
      </c>
      <c r="I103" s="86">
        <v>43231</v>
      </c>
      <c r="J103" s="72" t="s">
        <v>681</v>
      </c>
      <c r="K103" s="72">
        <v>1993</v>
      </c>
      <c r="L103" s="72"/>
      <c r="M103" s="72"/>
    </row>
    <row r="104" spans="1:13" x14ac:dyDescent="0.25">
      <c r="A104" s="72">
        <v>15</v>
      </c>
      <c r="B104" s="55" t="s">
        <v>432</v>
      </c>
      <c r="C104" s="72" t="s">
        <v>416</v>
      </c>
      <c r="D104" s="72" t="s">
        <v>180</v>
      </c>
      <c r="E104" s="72" t="s">
        <v>236</v>
      </c>
      <c r="F104" s="72">
        <v>4.3</v>
      </c>
      <c r="G104" s="72" t="s">
        <v>400</v>
      </c>
      <c r="H104" s="72" t="s">
        <v>633</v>
      </c>
      <c r="I104" s="86">
        <v>43231</v>
      </c>
      <c r="J104" s="72" t="s">
        <v>680</v>
      </c>
      <c r="K104" s="72">
        <v>4329</v>
      </c>
      <c r="L104" s="72"/>
      <c r="M104" s="72"/>
    </row>
    <row r="105" spans="1:13" ht="30" x14ac:dyDescent="0.25">
      <c r="A105" s="72">
        <v>16</v>
      </c>
      <c r="B105" s="55" t="s">
        <v>433</v>
      </c>
      <c r="C105" s="72" t="s">
        <v>1</v>
      </c>
      <c r="D105" s="72" t="s">
        <v>213</v>
      </c>
      <c r="E105" s="72" t="s">
        <v>236</v>
      </c>
      <c r="F105" s="72">
        <v>6.9</v>
      </c>
      <c r="G105" s="72" t="s">
        <v>434</v>
      </c>
      <c r="H105" s="72" t="s">
        <v>627</v>
      </c>
      <c r="I105" s="72"/>
      <c r="J105" s="72" t="s">
        <v>686</v>
      </c>
      <c r="K105" s="72">
        <v>6815</v>
      </c>
      <c r="L105" s="72"/>
      <c r="M105" s="72">
        <v>8.5000000000000006E-2</v>
      </c>
    </row>
    <row r="106" spans="1:13" x14ac:dyDescent="0.25">
      <c r="A106" s="72">
        <v>17</v>
      </c>
      <c r="B106" s="55" t="s">
        <v>435</v>
      </c>
      <c r="C106" s="72" t="s">
        <v>1</v>
      </c>
      <c r="D106" s="72" t="s">
        <v>213</v>
      </c>
      <c r="E106" s="72" t="s">
        <v>236</v>
      </c>
      <c r="F106" s="72">
        <v>13.6</v>
      </c>
      <c r="G106" s="72" t="s">
        <v>436</v>
      </c>
      <c r="H106" s="72" t="s">
        <v>627</v>
      </c>
      <c r="I106" s="72"/>
      <c r="J106" s="72" t="s">
        <v>687</v>
      </c>
      <c r="K106" s="72">
        <v>13985</v>
      </c>
      <c r="L106" s="72"/>
      <c r="M106" s="72"/>
    </row>
    <row r="107" spans="1:13" x14ac:dyDescent="0.25">
      <c r="A107" s="72">
        <v>18</v>
      </c>
      <c r="B107" s="55" t="s">
        <v>437</v>
      </c>
      <c r="C107" s="72" t="s">
        <v>1</v>
      </c>
      <c r="D107" s="72" t="s">
        <v>213</v>
      </c>
      <c r="E107" s="72" t="s">
        <v>236</v>
      </c>
      <c r="F107" s="72">
        <v>9.4</v>
      </c>
      <c r="G107" s="72" t="s">
        <v>434</v>
      </c>
      <c r="H107" s="72" t="s">
        <v>589</v>
      </c>
      <c r="I107" s="86">
        <v>43182</v>
      </c>
      <c r="J107" s="72">
        <v>10900</v>
      </c>
      <c r="K107" s="72">
        <v>10900</v>
      </c>
      <c r="L107" s="72"/>
      <c r="M107" s="72"/>
    </row>
    <row r="108" spans="1:13" x14ac:dyDescent="0.25">
      <c r="A108" s="72">
        <v>19</v>
      </c>
      <c r="B108" s="55" t="s">
        <v>438</v>
      </c>
      <c r="C108" s="72" t="s">
        <v>1</v>
      </c>
      <c r="D108" s="72" t="s">
        <v>213</v>
      </c>
      <c r="E108" s="72" t="s">
        <v>236</v>
      </c>
      <c r="F108" s="72">
        <v>6</v>
      </c>
      <c r="G108" s="72" t="s">
        <v>439</v>
      </c>
      <c r="H108" s="72" t="s">
        <v>634</v>
      </c>
      <c r="I108" s="86">
        <v>43234</v>
      </c>
      <c r="J108" s="72"/>
      <c r="K108" s="72">
        <v>5964</v>
      </c>
      <c r="L108" s="72"/>
      <c r="M108" s="72">
        <v>3.5999999999999997E-2</v>
      </c>
    </row>
    <row r="109" spans="1:13" x14ac:dyDescent="0.25">
      <c r="A109" s="72">
        <v>20</v>
      </c>
      <c r="B109" s="55" t="s">
        <v>440</v>
      </c>
      <c r="C109" s="72" t="s">
        <v>1</v>
      </c>
      <c r="D109" s="72" t="s">
        <v>213</v>
      </c>
      <c r="E109" s="72" t="s">
        <v>236</v>
      </c>
      <c r="F109" s="72">
        <v>6.45</v>
      </c>
      <c r="G109" s="72" t="s">
        <v>441</v>
      </c>
      <c r="H109" s="72" t="s">
        <v>103</v>
      </c>
      <c r="I109" s="86">
        <v>43211</v>
      </c>
      <c r="J109" s="72"/>
      <c r="K109" s="72">
        <v>6390</v>
      </c>
      <c r="L109" s="72"/>
      <c r="M109" s="72">
        <v>0.06</v>
      </c>
    </row>
    <row r="110" spans="1:13" x14ac:dyDescent="0.25">
      <c r="A110" s="72">
        <v>21</v>
      </c>
      <c r="B110" s="55" t="s">
        <v>442</v>
      </c>
      <c r="C110" s="72" t="s">
        <v>1</v>
      </c>
      <c r="D110" s="72" t="s">
        <v>213</v>
      </c>
      <c r="E110" s="72" t="s">
        <v>236</v>
      </c>
      <c r="F110" s="72">
        <v>1.3620000000000001</v>
      </c>
      <c r="G110" s="72" t="s">
        <v>443</v>
      </c>
      <c r="H110" s="72" t="s">
        <v>634</v>
      </c>
      <c r="I110" s="86">
        <v>43234</v>
      </c>
      <c r="J110" s="72"/>
      <c r="K110" s="72">
        <v>1428</v>
      </c>
      <c r="L110" s="72"/>
      <c r="M110" s="72"/>
    </row>
    <row r="111" spans="1:13" x14ac:dyDescent="0.25">
      <c r="A111" s="72">
        <v>22</v>
      </c>
      <c r="B111" s="55" t="s">
        <v>444</v>
      </c>
      <c r="C111" s="72" t="s">
        <v>1</v>
      </c>
      <c r="D111" s="72" t="s">
        <v>213</v>
      </c>
      <c r="E111" s="72" t="s">
        <v>236</v>
      </c>
      <c r="F111" s="72">
        <v>4.3499999999999996</v>
      </c>
      <c r="G111" s="72" t="s">
        <v>394</v>
      </c>
      <c r="H111" s="72" t="s">
        <v>102</v>
      </c>
      <c r="I111" s="86">
        <v>43215</v>
      </c>
      <c r="J111" s="72"/>
      <c r="K111" s="72">
        <v>5355</v>
      </c>
      <c r="L111" s="72"/>
      <c r="M111" s="72"/>
    </row>
    <row r="112" spans="1:13" ht="30" x14ac:dyDescent="0.25">
      <c r="A112" s="72">
        <v>23</v>
      </c>
      <c r="B112" s="55" t="s">
        <v>445</v>
      </c>
      <c r="C112" s="72" t="s">
        <v>1</v>
      </c>
      <c r="D112" s="72" t="s">
        <v>213</v>
      </c>
      <c r="E112" s="72" t="s">
        <v>236</v>
      </c>
      <c r="F112" s="72">
        <v>5.4420000000000002</v>
      </c>
      <c r="G112" s="72" t="s">
        <v>446</v>
      </c>
      <c r="H112" s="72" t="s">
        <v>102</v>
      </c>
      <c r="I112" s="72"/>
      <c r="J112" s="81" t="s">
        <v>689</v>
      </c>
      <c r="K112" s="72">
        <v>3569</v>
      </c>
      <c r="L112" s="72"/>
      <c r="M112" s="72"/>
    </row>
    <row r="113" spans="1:13" x14ac:dyDescent="0.25">
      <c r="A113" s="70">
        <v>24</v>
      </c>
      <c r="B113" s="103" t="s">
        <v>447</v>
      </c>
      <c r="C113" s="70" t="s">
        <v>117</v>
      </c>
      <c r="D113" s="70" t="s">
        <v>5</v>
      </c>
      <c r="E113" s="70" t="s">
        <v>236</v>
      </c>
      <c r="F113" s="70">
        <v>0.64900000000000002</v>
      </c>
      <c r="G113" s="70" t="s">
        <v>448</v>
      </c>
      <c r="H113" s="70" t="s">
        <v>103</v>
      </c>
      <c r="I113" s="70"/>
      <c r="J113" s="70"/>
      <c r="K113" s="70"/>
      <c r="L113" s="70"/>
      <c r="M113" s="70">
        <v>0.64900000000000002</v>
      </c>
    </row>
    <row r="114" spans="1:13" x14ac:dyDescent="0.25">
      <c r="A114" s="70">
        <v>25</v>
      </c>
      <c r="B114" s="103" t="s">
        <v>449</v>
      </c>
      <c r="C114" s="70" t="s">
        <v>117</v>
      </c>
      <c r="D114" s="70" t="s">
        <v>5</v>
      </c>
      <c r="E114" s="70" t="s">
        <v>236</v>
      </c>
      <c r="F114" s="70">
        <v>0.09</v>
      </c>
      <c r="G114" s="70" t="s">
        <v>333</v>
      </c>
      <c r="H114" s="70" t="s">
        <v>103</v>
      </c>
      <c r="I114" s="70"/>
      <c r="J114" s="70"/>
      <c r="K114" s="70"/>
      <c r="L114" s="70"/>
      <c r="M114" s="70">
        <v>0.09</v>
      </c>
    </row>
    <row r="115" spans="1:13" x14ac:dyDescent="0.25">
      <c r="A115" s="61"/>
      <c r="B115" s="62" t="s">
        <v>80</v>
      </c>
      <c r="C115" s="61"/>
      <c r="D115" s="61"/>
      <c r="E115" s="61"/>
      <c r="F115" s="61">
        <v>145.77099999999999</v>
      </c>
      <c r="G115" s="61"/>
      <c r="H115" s="61"/>
      <c r="I115" s="61"/>
      <c r="J115" s="61"/>
      <c r="K115" s="61">
        <f>SUM(K91:K114)</f>
        <v>150082</v>
      </c>
      <c r="L115" s="61"/>
      <c r="M115" s="61">
        <f>SUM(M90:M114)</f>
        <v>1.3330000000000002</v>
      </c>
    </row>
    <row r="118" spans="1:13" x14ac:dyDescent="0.25">
      <c r="A118" s="107" t="s">
        <v>459</v>
      </c>
    </row>
    <row r="119" spans="1:13" ht="45" x14ac:dyDescent="0.25">
      <c r="A119" s="61" t="s">
        <v>217</v>
      </c>
      <c r="B119" s="61" t="s">
        <v>218</v>
      </c>
      <c r="C119" s="61" t="s">
        <v>219</v>
      </c>
      <c r="D119" s="61" t="s">
        <v>220</v>
      </c>
      <c r="E119" s="61" t="s">
        <v>233</v>
      </c>
      <c r="F119" s="61" t="s">
        <v>222</v>
      </c>
      <c r="G119" s="61" t="s">
        <v>331</v>
      </c>
      <c r="H119" s="63" t="s">
        <v>328</v>
      </c>
      <c r="I119" s="63" t="s">
        <v>329</v>
      </c>
      <c r="J119" s="61" t="s">
        <v>325</v>
      </c>
      <c r="K119" s="61" t="s">
        <v>326</v>
      </c>
      <c r="L119" s="61" t="s">
        <v>327</v>
      </c>
      <c r="M119" s="61" t="s">
        <v>286</v>
      </c>
    </row>
    <row r="120" spans="1:13" ht="45" x14ac:dyDescent="0.25">
      <c r="A120" s="72">
        <v>1</v>
      </c>
      <c r="B120" s="55" t="s">
        <v>460</v>
      </c>
      <c r="C120" s="72" t="s">
        <v>461</v>
      </c>
      <c r="D120" s="72" t="s">
        <v>24</v>
      </c>
      <c r="E120" s="72" t="s">
        <v>10</v>
      </c>
      <c r="F120" s="72">
        <v>98.7</v>
      </c>
      <c r="G120" s="72"/>
      <c r="H120" s="72" t="s">
        <v>592</v>
      </c>
      <c r="I120" s="86">
        <v>43215</v>
      </c>
      <c r="J120" s="72"/>
      <c r="K120" s="72">
        <v>105</v>
      </c>
      <c r="L120" s="72"/>
      <c r="M120" s="72"/>
    </row>
    <row r="121" spans="1:13" ht="45" x14ac:dyDescent="0.25">
      <c r="A121" s="70">
        <v>2</v>
      </c>
      <c r="B121" s="103" t="s">
        <v>462</v>
      </c>
      <c r="C121" s="70" t="s">
        <v>463</v>
      </c>
      <c r="D121" s="70" t="s">
        <v>24</v>
      </c>
      <c r="E121" s="70" t="s">
        <v>10</v>
      </c>
      <c r="F121" s="70">
        <v>1.82</v>
      </c>
      <c r="G121" s="70"/>
      <c r="H121" s="70" t="s">
        <v>591</v>
      </c>
      <c r="I121" s="70"/>
      <c r="J121" s="70"/>
      <c r="K121" s="70"/>
      <c r="L121" s="70"/>
      <c r="M121" s="70">
        <v>1.82</v>
      </c>
    </row>
    <row r="122" spans="1:13" x14ac:dyDescent="0.25">
      <c r="A122" s="70">
        <v>3</v>
      </c>
      <c r="B122" s="103" t="s">
        <v>464</v>
      </c>
      <c r="C122" s="70"/>
      <c r="D122" s="70" t="s">
        <v>165</v>
      </c>
      <c r="E122" s="70" t="s">
        <v>10</v>
      </c>
      <c r="F122" s="70">
        <v>5.6</v>
      </c>
      <c r="G122" s="70"/>
      <c r="H122" s="70" t="s">
        <v>103</v>
      </c>
      <c r="I122" s="70"/>
      <c r="J122" s="70"/>
      <c r="K122" s="70"/>
      <c r="L122" s="70"/>
      <c r="M122" s="70">
        <v>5.6</v>
      </c>
    </row>
    <row r="123" spans="1:13" ht="45" x14ac:dyDescent="0.25">
      <c r="A123" s="72">
        <v>4</v>
      </c>
      <c r="B123" s="55" t="s">
        <v>465</v>
      </c>
      <c r="C123" s="72" t="s">
        <v>466</v>
      </c>
      <c r="D123" s="72" t="s">
        <v>467</v>
      </c>
      <c r="E123" s="72" t="s">
        <v>10</v>
      </c>
      <c r="F123" s="72">
        <v>18.899999999999999</v>
      </c>
      <c r="G123" s="72"/>
      <c r="H123" s="72" t="s">
        <v>592</v>
      </c>
      <c r="I123" s="86">
        <v>43215</v>
      </c>
      <c r="J123" s="72"/>
      <c r="K123" s="72">
        <v>40</v>
      </c>
      <c r="L123" s="72"/>
      <c r="M123" s="72"/>
    </row>
    <row r="124" spans="1:13" ht="45" x14ac:dyDescent="0.25">
      <c r="A124" s="70">
        <v>5</v>
      </c>
      <c r="B124" s="103" t="s">
        <v>468</v>
      </c>
      <c r="C124" s="70" t="s">
        <v>466</v>
      </c>
      <c r="D124" s="70" t="s">
        <v>467</v>
      </c>
      <c r="E124" s="70" t="s">
        <v>10</v>
      </c>
      <c r="F124" s="70">
        <v>4630.5</v>
      </c>
      <c r="G124" s="70" t="s">
        <v>593</v>
      </c>
      <c r="H124" s="70" t="s">
        <v>596</v>
      </c>
      <c r="I124" s="70"/>
      <c r="J124" s="70" t="s">
        <v>617</v>
      </c>
      <c r="K124" s="70">
        <v>2195</v>
      </c>
      <c r="L124" s="70"/>
      <c r="M124" s="70">
        <v>2436</v>
      </c>
    </row>
    <row r="125" spans="1:13" ht="45" x14ac:dyDescent="0.25">
      <c r="A125" s="70">
        <v>6</v>
      </c>
      <c r="B125" s="103" t="s">
        <v>469</v>
      </c>
      <c r="C125" s="70" t="s">
        <v>466</v>
      </c>
      <c r="D125" s="70" t="s">
        <v>467</v>
      </c>
      <c r="E125" s="70" t="s">
        <v>10</v>
      </c>
      <c r="F125" s="70">
        <v>91.77</v>
      </c>
      <c r="G125" s="70"/>
      <c r="H125" s="70" t="s">
        <v>103</v>
      </c>
      <c r="I125" s="70"/>
      <c r="J125" s="70"/>
      <c r="K125" s="70"/>
      <c r="L125" s="70"/>
      <c r="M125" s="70">
        <v>91.77</v>
      </c>
    </row>
    <row r="126" spans="1:13" ht="45" x14ac:dyDescent="0.25">
      <c r="A126" s="70">
        <v>7</v>
      </c>
      <c r="B126" s="103" t="s">
        <v>470</v>
      </c>
      <c r="C126" s="70" t="s">
        <v>461</v>
      </c>
      <c r="D126" s="70" t="s">
        <v>24</v>
      </c>
      <c r="E126" s="70" t="s">
        <v>10</v>
      </c>
      <c r="F126" s="70">
        <v>2522.8000000000002</v>
      </c>
      <c r="G126" s="70"/>
      <c r="H126" s="70" t="s">
        <v>103</v>
      </c>
      <c r="I126" s="70"/>
      <c r="J126" s="70"/>
      <c r="K126" s="70"/>
      <c r="L126" s="70"/>
      <c r="M126" s="70">
        <v>2522.8000000000002</v>
      </c>
    </row>
    <row r="127" spans="1:13" ht="45" x14ac:dyDescent="0.25">
      <c r="A127" s="70">
        <v>8</v>
      </c>
      <c r="B127" s="103" t="s">
        <v>470</v>
      </c>
      <c r="C127" s="70" t="s">
        <v>471</v>
      </c>
      <c r="D127" s="70" t="s">
        <v>24</v>
      </c>
      <c r="E127" s="70" t="s">
        <v>10</v>
      </c>
      <c r="F127" s="70">
        <v>205.1</v>
      </c>
      <c r="G127" s="70"/>
      <c r="H127" s="70" t="s">
        <v>591</v>
      </c>
      <c r="I127" s="70"/>
      <c r="J127" s="70"/>
      <c r="K127" s="70"/>
      <c r="L127" s="70"/>
      <c r="M127" s="70">
        <v>205.1</v>
      </c>
    </row>
    <row r="128" spans="1:13" ht="45" x14ac:dyDescent="0.25">
      <c r="A128" s="72">
        <v>9</v>
      </c>
      <c r="B128" s="55" t="s">
        <v>465</v>
      </c>
      <c r="C128" s="72" t="s">
        <v>466</v>
      </c>
      <c r="D128" s="72" t="s">
        <v>467</v>
      </c>
      <c r="E128" s="72" t="s">
        <v>10</v>
      </c>
      <c r="F128" s="72">
        <v>4.2</v>
      </c>
      <c r="G128" s="72"/>
      <c r="H128" s="72" t="s">
        <v>592</v>
      </c>
      <c r="I128" s="86">
        <v>43215</v>
      </c>
      <c r="J128" s="72"/>
      <c r="K128" s="72">
        <v>5</v>
      </c>
      <c r="L128" s="72"/>
      <c r="M128" s="72"/>
    </row>
    <row r="129" spans="1:13" ht="45" x14ac:dyDescent="0.25">
      <c r="A129" s="70">
        <v>10</v>
      </c>
      <c r="B129" s="103" t="s">
        <v>472</v>
      </c>
      <c r="C129" s="70" t="s">
        <v>473</v>
      </c>
      <c r="D129" s="70" t="s">
        <v>54</v>
      </c>
      <c r="E129" s="70" t="s">
        <v>10</v>
      </c>
      <c r="F129" s="70">
        <v>751.8</v>
      </c>
      <c r="G129" s="70"/>
      <c r="H129" s="70" t="s">
        <v>103</v>
      </c>
      <c r="I129" s="70"/>
      <c r="J129" s="70"/>
      <c r="K129" s="70"/>
      <c r="L129" s="70"/>
      <c r="M129" s="70">
        <v>751.8</v>
      </c>
    </row>
    <row r="130" spans="1:13" ht="45" x14ac:dyDescent="0.25">
      <c r="A130" s="70">
        <v>11</v>
      </c>
      <c r="B130" s="103" t="s">
        <v>474</v>
      </c>
      <c r="C130" s="70" t="s">
        <v>475</v>
      </c>
      <c r="D130" s="70" t="s">
        <v>213</v>
      </c>
      <c r="E130" s="70" t="s">
        <v>10</v>
      </c>
      <c r="F130" s="70">
        <v>12.6</v>
      </c>
      <c r="G130" s="70"/>
      <c r="H130" s="70" t="s">
        <v>103</v>
      </c>
      <c r="I130" s="70"/>
      <c r="J130" s="70"/>
      <c r="K130" s="70"/>
      <c r="L130" s="70"/>
      <c r="M130" s="70">
        <v>12.6</v>
      </c>
    </row>
    <row r="131" spans="1:13" ht="45" x14ac:dyDescent="0.25">
      <c r="A131" s="102">
        <v>12</v>
      </c>
      <c r="B131" s="108" t="s">
        <v>476</v>
      </c>
      <c r="C131" s="102" t="s">
        <v>477</v>
      </c>
      <c r="D131" s="102" t="s">
        <v>213</v>
      </c>
      <c r="E131" s="102" t="s">
        <v>10</v>
      </c>
      <c r="F131" s="102">
        <v>53.9</v>
      </c>
      <c r="G131" s="102"/>
      <c r="H131" s="102"/>
      <c r="I131" s="102"/>
      <c r="J131" s="102"/>
      <c r="K131" s="102"/>
      <c r="L131" s="102"/>
      <c r="M131" s="102">
        <v>53.9</v>
      </c>
    </row>
    <row r="132" spans="1:13" ht="45" x14ac:dyDescent="0.25">
      <c r="A132" s="102">
        <v>13</v>
      </c>
      <c r="B132" s="108" t="s">
        <v>478</v>
      </c>
      <c r="C132" s="102" t="s">
        <v>475</v>
      </c>
      <c r="D132" s="102" t="s">
        <v>213</v>
      </c>
      <c r="E132" s="102" t="s">
        <v>10</v>
      </c>
      <c r="F132" s="102">
        <v>8.4</v>
      </c>
      <c r="G132" s="102"/>
      <c r="H132" s="102"/>
      <c r="I132" s="102"/>
      <c r="J132" s="102"/>
      <c r="K132" s="102"/>
      <c r="L132" s="102"/>
      <c r="M132" s="102">
        <v>8.4</v>
      </c>
    </row>
    <row r="133" spans="1:13" ht="45" x14ac:dyDescent="0.25">
      <c r="A133" s="102">
        <v>14</v>
      </c>
      <c r="B133" s="108" t="s">
        <v>479</v>
      </c>
      <c r="C133" s="102" t="s">
        <v>477</v>
      </c>
      <c r="D133" s="102" t="s">
        <v>213</v>
      </c>
      <c r="E133" s="102" t="s">
        <v>10</v>
      </c>
      <c r="F133" s="102">
        <v>34.020000000000003</v>
      </c>
      <c r="G133" s="102"/>
      <c r="H133" s="102"/>
      <c r="I133" s="102"/>
      <c r="J133" s="102"/>
      <c r="K133" s="102"/>
      <c r="L133" s="102"/>
      <c r="M133" s="102">
        <v>34.020000000000003</v>
      </c>
    </row>
    <row r="134" spans="1:13" ht="45" x14ac:dyDescent="0.25">
      <c r="A134" s="102">
        <v>15</v>
      </c>
      <c r="B134" s="108" t="s">
        <v>479</v>
      </c>
      <c r="C134" s="102" t="s">
        <v>480</v>
      </c>
      <c r="D134" s="102" t="s">
        <v>213</v>
      </c>
      <c r="E134" s="102" t="s">
        <v>10</v>
      </c>
      <c r="F134" s="102">
        <v>30.1</v>
      </c>
      <c r="G134" s="102"/>
      <c r="H134" s="102"/>
      <c r="I134" s="102"/>
      <c r="J134" s="102"/>
      <c r="K134" s="102"/>
      <c r="L134" s="102"/>
      <c r="M134" s="102">
        <v>30.1</v>
      </c>
    </row>
    <row r="135" spans="1:13" ht="45" x14ac:dyDescent="0.25">
      <c r="A135" s="70">
        <v>16</v>
      </c>
      <c r="B135" s="103" t="s">
        <v>479</v>
      </c>
      <c r="C135" s="70" t="s">
        <v>481</v>
      </c>
      <c r="D135" s="70" t="s">
        <v>213</v>
      </c>
      <c r="E135" s="70" t="s">
        <v>10</v>
      </c>
      <c r="F135" s="70">
        <v>8.4</v>
      </c>
      <c r="G135" s="70"/>
      <c r="H135" s="70" t="s">
        <v>591</v>
      </c>
      <c r="I135" s="70"/>
      <c r="J135" s="70"/>
      <c r="K135" s="70"/>
      <c r="L135" s="70"/>
      <c r="M135" s="70">
        <v>8.4</v>
      </c>
    </row>
    <row r="136" spans="1:13" ht="45" x14ac:dyDescent="0.25">
      <c r="A136" s="102">
        <v>17</v>
      </c>
      <c r="B136" s="108" t="s">
        <v>482</v>
      </c>
      <c r="C136" s="102" t="s">
        <v>477</v>
      </c>
      <c r="D136" s="102" t="s">
        <v>213</v>
      </c>
      <c r="E136" s="102" t="s">
        <v>10</v>
      </c>
      <c r="F136" s="102">
        <v>17.22</v>
      </c>
      <c r="G136" s="102"/>
      <c r="H136" s="102"/>
      <c r="I136" s="102"/>
      <c r="J136" s="102"/>
      <c r="K136" s="102"/>
      <c r="L136" s="102"/>
      <c r="M136" s="102">
        <v>17.22</v>
      </c>
    </row>
    <row r="137" spans="1:13" ht="45" x14ac:dyDescent="0.25">
      <c r="A137" s="70">
        <v>18</v>
      </c>
      <c r="B137" s="103" t="s">
        <v>482</v>
      </c>
      <c r="C137" s="70" t="s">
        <v>481</v>
      </c>
      <c r="D137" s="70" t="s">
        <v>213</v>
      </c>
      <c r="E137" s="70" t="s">
        <v>10</v>
      </c>
      <c r="F137" s="70">
        <v>14.56</v>
      </c>
      <c r="G137" s="70"/>
      <c r="H137" s="70" t="s">
        <v>591</v>
      </c>
      <c r="I137" s="70"/>
      <c r="J137" s="70"/>
      <c r="K137" s="70"/>
      <c r="L137" s="70"/>
      <c r="M137" s="70">
        <v>14.56</v>
      </c>
    </row>
    <row r="138" spans="1:13" ht="45" x14ac:dyDescent="0.25">
      <c r="A138" s="102">
        <v>19</v>
      </c>
      <c r="B138" s="108" t="s">
        <v>483</v>
      </c>
      <c r="C138" s="102" t="s">
        <v>484</v>
      </c>
      <c r="D138" s="102" t="s">
        <v>213</v>
      </c>
      <c r="E138" s="102" t="s">
        <v>10</v>
      </c>
      <c r="F138" s="102">
        <v>18.2</v>
      </c>
      <c r="G138" s="102"/>
      <c r="H138" s="102"/>
      <c r="I138" s="102"/>
      <c r="J138" s="102"/>
      <c r="K138" s="102"/>
      <c r="L138" s="102"/>
      <c r="M138" s="102">
        <v>18.2</v>
      </c>
    </row>
    <row r="139" spans="1:13" ht="45" x14ac:dyDescent="0.25">
      <c r="A139" s="102">
        <v>20</v>
      </c>
      <c r="B139" s="108" t="s">
        <v>485</v>
      </c>
      <c r="C139" s="102" t="s">
        <v>477</v>
      </c>
      <c r="D139" s="102" t="s">
        <v>213</v>
      </c>
      <c r="E139" s="102" t="s">
        <v>10</v>
      </c>
      <c r="F139" s="102">
        <v>1.68</v>
      </c>
      <c r="G139" s="102"/>
      <c r="H139" s="102"/>
      <c r="I139" s="102"/>
      <c r="J139" s="102"/>
      <c r="K139" s="102"/>
      <c r="L139" s="102"/>
      <c r="M139" s="102">
        <v>1.68</v>
      </c>
    </row>
    <row r="140" spans="1:13" ht="45" x14ac:dyDescent="0.25">
      <c r="A140" s="70">
        <v>21</v>
      </c>
      <c r="B140" s="103" t="s">
        <v>486</v>
      </c>
      <c r="C140" s="70" t="s">
        <v>487</v>
      </c>
      <c r="D140" s="70" t="s">
        <v>213</v>
      </c>
      <c r="E140" s="70" t="s">
        <v>10</v>
      </c>
      <c r="F140" s="70">
        <v>56.7</v>
      </c>
      <c r="G140" s="70"/>
      <c r="H140" s="70" t="s">
        <v>103</v>
      </c>
      <c r="I140" s="70"/>
      <c r="J140" s="70"/>
      <c r="K140" s="70"/>
      <c r="L140" s="70"/>
      <c r="M140" s="70">
        <v>56.7</v>
      </c>
    </row>
    <row r="141" spans="1:13" ht="45" x14ac:dyDescent="0.25">
      <c r="A141" s="70">
        <v>22</v>
      </c>
      <c r="B141" s="103" t="s">
        <v>488</v>
      </c>
      <c r="C141" s="70" t="s">
        <v>487</v>
      </c>
      <c r="D141" s="70" t="s">
        <v>213</v>
      </c>
      <c r="E141" s="70" t="s">
        <v>10</v>
      </c>
      <c r="F141" s="70">
        <v>11.9</v>
      </c>
      <c r="G141" s="70"/>
      <c r="H141" s="70" t="s">
        <v>103</v>
      </c>
      <c r="I141" s="70"/>
      <c r="J141" s="70"/>
      <c r="K141" s="70"/>
      <c r="L141" s="70"/>
      <c r="M141" s="70">
        <v>11.9</v>
      </c>
    </row>
    <row r="142" spans="1:13" ht="45" x14ac:dyDescent="0.25">
      <c r="A142" s="70">
        <v>23</v>
      </c>
      <c r="B142" s="103" t="s">
        <v>488</v>
      </c>
      <c r="C142" s="70" t="s">
        <v>489</v>
      </c>
      <c r="D142" s="70" t="s">
        <v>213</v>
      </c>
      <c r="E142" s="70" t="s">
        <v>10</v>
      </c>
      <c r="F142" s="70">
        <v>3.71</v>
      </c>
      <c r="G142" s="70"/>
      <c r="H142" s="70" t="s">
        <v>591</v>
      </c>
      <c r="I142" s="70"/>
      <c r="J142" s="70"/>
      <c r="K142" s="70"/>
      <c r="L142" s="70"/>
      <c r="M142" s="70">
        <v>3.71</v>
      </c>
    </row>
    <row r="143" spans="1:13" ht="45" x14ac:dyDescent="0.25">
      <c r="A143" s="70">
        <v>24</v>
      </c>
      <c r="B143" s="103" t="s">
        <v>490</v>
      </c>
      <c r="C143" s="70" t="s">
        <v>491</v>
      </c>
      <c r="D143" s="70" t="s">
        <v>213</v>
      </c>
      <c r="E143" s="70" t="s">
        <v>10</v>
      </c>
      <c r="F143" s="70">
        <v>10.5</v>
      </c>
      <c r="G143" s="70"/>
      <c r="H143" s="70" t="s">
        <v>591</v>
      </c>
      <c r="I143" s="70"/>
      <c r="J143" s="70"/>
      <c r="K143" s="70"/>
      <c r="L143" s="70"/>
      <c r="M143" s="70">
        <v>10.5</v>
      </c>
    </row>
    <row r="144" spans="1:13" ht="45" x14ac:dyDescent="0.25">
      <c r="A144" s="70">
        <v>25</v>
      </c>
      <c r="B144" s="103" t="s">
        <v>492</v>
      </c>
      <c r="C144" s="70" t="s">
        <v>493</v>
      </c>
      <c r="D144" s="70" t="s">
        <v>494</v>
      </c>
      <c r="E144" s="70" t="s">
        <v>10</v>
      </c>
      <c r="F144" s="70">
        <v>36.4</v>
      </c>
      <c r="G144" s="70"/>
      <c r="H144" s="70" t="s">
        <v>103</v>
      </c>
      <c r="I144" s="70"/>
      <c r="J144" s="70"/>
      <c r="K144" s="70"/>
      <c r="L144" s="70"/>
      <c r="M144" s="70">
        <v>36.4</v>
      </c>
    </row>
    <row r="145" spans="1:13" ht="45" x14ac:dyDescent="0.25">
      <c r="A145" s="70">
        <v>26</v>
      </c>
      <c r="B145" s="103" t="s">
        <v>495</v>
      </c>
      <c r="C145" s="70" t="s">
        <v>496</v>
      </c>
      <c r="D145" s="70" t="s">
        <v>494</v>
      </c>
      <c r="E145" s="70" t="s">
        <v>10</v>
      </c>
      <c r="F145" s="70">
        <v>1.4</v>
      </c>
      <c r="G145" s="70"/>
      <c r="H145" s="70" t="s">
        <v>103</v>
      </c>
      <c r="I145" s="70"/>
      <c r="J145" s="70"/>
      <c r="K145" s="70"/>
      <c r="L145" s="70"/>
      <c r="M145" s="70">
        <v>1.4</v>
      </c>
    </row>
    <row r="146" spans="1:13" ht="45" x14ac:dyDescent="0.25">
      <c r="A146" s="70">
        <v>27</v>
      </c>
      <c r="B146" s="103" t="s">
        <v>497</v>
      </c>
      <c r="C146" s="70" t="s">
        <v>496</v>
      </c>
      <c r="D146" s="70" t="s">
        <v>494</v>
      </c>
      <c r="E146" s="70" t="s">
        <v>10</v>
      </c>
      <c r="F146" s="70">
        <v>1.82</v>
      </c>
      <c r="G146" s="70"/>
      <c r="H146" s="70" t="s">
        <v>103</v>
      </c>
      <c r="I146" s="70"/>
      <c r="J146" s="70"/>
      <c r="K146" s="70"/>
      <c r="L146" s="70"/>
      <c r="M146" s="70">
        <v>1.82</v>
      </c>
    </row>
    <row r="147" spans="1:13" ht="45" x14ac:dyDescent="0.25">
      <c r="A147" s="70">
        <v>28</v>
      </c>
      <c r="B147" s="103" t="s">
        <v>498</v>
      </c>
      <c r="C147" s="70" t="s">
        <v>496</v>
      </c>
      <c r="D147" s="70" t="s">
        <v>494</v>
      </c>
      <c r="E147" s="70" t="s">
        <v>10</v>
      </c>
      <c r="F147" s="70">
        <v>7.49</v>
      </c>
      <c r="G147" s="70"/>
      <c r="H147" s="70" t="s">
        <v>103</v>
      </c>
      <c r="I147" s="70"/>
      <c r="J147" s="70"/>
      <c r="K147" s="70"/>
      <c r="L147" s="70"/>
      <c r="M147" s="70">
        <v>7.49</v>
      </c>
    </row>
    <row r="148" spans="1:13" ht="45" x14ac:dyDescent="0.25">
      <c r="A148" s="70">
        <v>29</v>
      </c>
      <c r="B148" s="103" t="s">
        <v>499</v>
      </c>
      <c r="C148" s="70" t="s">
        <v>500</v>
      </c>
      <c r="D148" s="70" t="s">
        <v>494</v>
      </c>
      <c r="E148" s="70" t="s">
        <v>10</v>
      </c>
      <c r="F148" s="70">
        <v>6.86</v>
      </c>
      <c r="G148" s="70"/>
      <c r="H148" s="70" t="s">
        <v>591</v>
      </c>
      <c r="I148" s="70"/>
      <c r="J148" s="70"/>
      <c r="K148" s="70"/>
      <c r="L148" s="70"/>
      <c r="M148" s="70">
        <v>6.86</v>
      </c>
    </row>
    <row r="149" spans="1:13" ht="45" x14ac:dyDescent="0.25">
      <c r="A149" s="70">
        <v>30</v>
      </c>
      <c r="B149" s="103" t="s">
        <v>499</v>
      </c>
      <c r="C149" s="70" t="s">
        <v>496</v>
      </c>
      <c r="D149" s="70" t="s">
        <v>494</v>
      </c>
      <c r="E149" s="70" t="s">
        <v>10</v>
      </c>
      <c r="F149" s="70">
        <v>0.7</v>
      </c>
      <c r="G149" s="70"/>
      <c r="H149" s="70" t="s">
        <v>103</v>
      </c>
      <c r="I149" s="70"/>
      <c r="J149" s="70"/>
      <c r="K149" s="70"/>
      <c r="L149" s="70"/>
      <c r="M149" s="70">
        <v>0.7</v>
      </c>
    </row>
    <row r="150" spans="1:13" ht="45" x14ac:dyDescent="0.25">
      <c r="A150" s="70">
        <v>31</v>
      </c>
      <c r="B150" s="103" t="s">
        <v>501</v>
      </c>
      <c r="C150" s="70" t="s">
        <v>496</v>
      </c>
      <c r="D150" s="70" t="s">
        <v>494</v>
      </c>
      <c r="E150" s="70" t="s">
        <v>10</v>
      </c>
      <c r="F150" s="70">
        <v>5.6</v>
      </c>
      <c r="G150" s="70"/>
      <c r="H150" s="70" t="s">
        <v>103</v>
      </c>
      <c r="I150" s="70"/>
      <c r="J150" s="70"/>
      <c r="K150" s="70"/>
      <c r="L150" s="70"/>
      <c r="M150" s="70">
        <v>5.6</v>
      </c>
    </row>
    <row r="151" spans="1:13" ht="45" x14ac:dyDescent="0.25">
      <c r="A151" s="70">
        <v>32</v>
      </c>
      <c r="B151" s="103" t="s">
        <v>501</v>
      </c>
      <c r="C151" s="70" t="s">
        <v>502</v>
      </c>
      <c r="D151" s="70" t="s">
        <v>494</v>
      </c>
      <c r="E151" s="70" t="s">
        <v>10</v>
      </c>
      <c r="F151" s="70">
        <v>0.84</v>
      </c>
      <c r="G151" s="70"/>
      <c r="H151" s="70" t="s">
        <v>103</v>
      </c>
      <c r="I151" s="70"/>
      <c r="J151" s="70"/>
      <c r="K151" s="70"/>
      <c r="L151" s="70"/>
      <c r="M151" s="70">
        <v>0.84</v>
      </c>
    </row>
    <row r="152" spans="1:13" ht="60" x14ac:dyDescent="0.25">
      <c r="A152" s="70">
        <v>33</v>
      </c>
      <c r="B152" s="103" t="s">
        <v>501</v>
      </c>
      <c r="C152" s="70" t="s">
        <v>503</v>
      </c>
      <c r="D152" s="70" t="s">
        <v>494</v>
      </c>
      <c r="E152" s="70" t="s">
        <v>10</v>
      </c>
      <c r="F152" s="70">
        <v>0.91</v>
      </c>
      <c r="G152" s="70"/>
      <c r="H152" s="70" t="s">
        <v>591</v>
      </c>
      <c r="I152" s="70"/>
      <c r="J152" s="70"/>
      <c r="K152" s="70"/>
      <c r="L152" s="70"/>
      <c r="M152" s="70">
        <v>0.91</v>
      </c>
    </row>
    <row r="153" spans="1:13" ht="45" x14ac:dyDescent="0.25">
      <c r="A153" s="70">
        <v>34</v>
      </c>
      <c r="B153" s="103" t="s">
        <v>504</v>
      </c>
      <c r="C153" s="70" t="s">
        <v>496</v>
      </c>
      <c r="D153" s="70" t="s">
        <v>494</v>
      </c>
      <c r="E153" s="70" t="s">
        <v>10</v>
      </c>
      <c r="F153" s="70">
        <v>1.4</v>
      </c>
      <c r="G153" s="70"/>
      <c r="H153" s="70" t="s">
        <v>103</v>
      </c>
      <c r="I153" s="70"/>
      <c r="J153" s="70"/>
      <c r="K153" s="70"/>
      <c r="L153" s="70"/>
      <c r="M153" s="70">
        <v>1.4</v>
      </c>
    </row>
    <row r="154" spans="1:13" ht="60" x14ac:dyDescent="0.25">
      <c r="A154" s="70">
        <v>35</v>
      </c>
      <c r="B154" s="103" t="s">
        <v>504</v>
      </c>
      <c r="C154" s="70" t="s">
        <v>505</v>
      </c>
      <c r="D154" s="70" t="s">
        <v>494</v>
      </c>
      <c r="E154" s="70" t="s">
        <v>10</v>
      </c>
      <c r="F154" s="70">
        <v>2.17</v>
      </c>
      <c r="G154" s="70"/>
      <c r="H154" s="70" t="s">
        <v>103</v>
      </c>
      <c r="I154" s="70"/>
      <c r="J154" s="70"/>
      <c r="K154" s="70"/>
      <c r="L154" s="70"/>
      <c r="M154" s="70">
        <v>2.17</v>
      </c>
    </row>
    <row r="155" spans="1:13" ht="45" x14ac:dyDescent="0.25">
      <c r="A155" s="70">
        <v>36</v>
      </c>
      <c r="B155" s="103" t="s">
        <v>506</v>
      </c>
      <c r="C155" s="70" t="s">
        <v>507</v>
      </c>
      <c r="D155" s="70" t="s">
        <v>494</v>
      </c>
      <c r="E155" s="70" t="s">
        <v>10</v>
      </c>
      <c r="F155" s="70">
        <v>0.17499999999999999</v>
      </c>
      <c r="G155" s="70"/>
      <c r="H155" s="70" t="s">
        <v>103</v>
      </c>
      <c r="I155" s="70"/>
      <c r="J155" s="70"/>
      <c r="K155" s="70"/>
      <c r="L155" s="70"/>
      <c r="M155" s="70">
        <v>0.17499999999999999</v>
      </c>
    </row>
    <row r="156" spans="1:13" ht="45" x14ac:dyDescent="0.25">
      <c r="A156" s="70">
        <v>37</v>
      </c>
      <c r="B156" s="103" t="s">
        <v>508</v>
      </c>
      <c r="C156" s="70" t="s">
        <v>496</v>
      </c>
      <c r="D156" s="70" t="s">
        <v>494</v>
      </c>
      <c r="E156" s="70" t="s">
        <v>10</v>
      </c>
      <c r="F156" s="70">
        <v>1.68</v>
      </c>
      <c r="G156" s="70"/>
      <c r="H156" s="70" t="s">
        <v>103</v>
      </c>
      <c r="I156" s="70"/>
      <c r="J156" s="70"/>
      <c r="K156" s="70"/>
      <c r="L156" s="70"/>
      <c r="M156" s="70">
        <v>1.68</v>
      </c>
    </row>
    <row r="157" spans="1:13" ht="45" x14ac:dyDescent="0.25">
      <c r="A157" s="70">
        <v>38</v>
      </c>
      <c r="B157" s="103" t="s">
        <v>509</v>
      </c>
      <c r="C157" s="70" t="s">
        <v>500</v>
      </c>
      <c r="D157" s="70" t="s">
        <v>494</v>
      </c>
      <c r="E157" s="70" t="s">
        <v>10</v>
      </c>
      <c r="F157" s="70">
        <v>0.84</v>
      </c>
      <c r="G157" s="70"/>
      <c r="H157" s="70" t="s">
        <v>591</v>
      </c>
      <c r="I157" s="70"/>
      <c r="J157" s="70"/>
      <c r="K157" s="70"/>
      <c r="L157" s="70"/>
      <c r="M157" s="70">
        <v>0.84</v>
      </c>
    </row>
    <row r="158" spans="1:13" ht="30" x14ac:dyDescent="0.25">
      <c r="A158" s="70">
        <v>39</v>
      </c>
      <c r="B158" s="103" t="s">
        <v>509</v>
      </c>
      <c r="C158" s="70" t="s">
        <v>510</v>
      </c>
      <c r="D158" s="70" t="s">
        <v>494</v>
      </c>
      <c r="E158" s="70" t="s">
        <v>10</v>
      </c>
      <c r="F158" s="70">
        <v>1.61</v>
      </c>
      <c r="G158" s="70"/>
      <c r="H158" s="70" t="s">
        <v>103</v>
      </c>
      <c r="I158" s="70"/>
      <c r="J158" s="70"/>
      <c r="K158" s="70"/>
      <c r="L158" s="70"/>
      <c r="M158" s="70">
        <v>1.61</v>
      </c>
    </row>
    <row r="159" spans="1:13" ht="30" x14ac:dyDescent="0.25">
      <c r="A159" s="70">
        <v>40</v>
      </c>
      <c r="B159" s="103" t="s">
        <v>511</v>
      </c>
      <c r="C159" s="70" t="s">
        <v>512</v>
      </c>
      <c r="D159" s="70" t="s">
        <v>494</v>
      </c>
      <c r="E159" s="70" t="s">
        <v>10</v>
      </c>
      <c r="F159" s="70">
        <v>0.42</v>
      </c>
      <c r="G159" s="70"/>
      <c r="H159" s="70" t="s">
        <v>591</v>
      </c>
      <c r="I159" s="70"/>
      <c r="J159" s="70"/>
      <c r="K159" s="70"/>
      <c r="L159" s="70"/>
      <c r="M159" s="70">
        <v>0.42</v>
      </c>
    </row>
    <row r="160" spans="1:13" ht="45" x14ac:dyDescent="0.25">
      <c r="A160" s="70">
        <v>41</v>
      </c>
      <c r="B160" s="103" t="s">
        <v>513</v>
      </c>
      <c r="C160" s="70" t="s">
        <v>500</v>
      </c>
      <c r="D160" s="70" t="s">
        <v>494</v>
      </c>
      <c r="E160" s="70" t="s">
        <v>10</v>
      </c>
      <c r="F160" s="70">
        <v>0.21</v>
      </c>
      <c r="G160" s="70"/>
      <c r="H160" s="70" t="s">
        <v>591</v>
      </c>
      <c r="I160" s="70"/>
      <c r="J160" s="70"/>
      <c r="K160" s="70"/>
      <c r="L160" s="70"/>
      <c r="M160" s="70">
        <v>0.21</v>
      </c>
    </row>
    <row r="161" spans="1:13" ht="45" x14ac:dyDescent="0.25">
      <c r="A161" s="70">
        <v>42</v>
      </c>
      <c r="B161" s="103" t="s">
        <v>514</v>
      </c>
      <c r="C161" s="70" t="s">
        <v>481</v>
      </c>
      <c r="D161" s="70" t="s">
        <v>494</v>
      </c>
      <c r="E161" s="70" t="s">
        <v>10</v>
      </c>
      <c r="F161" s="70">
        <v>2.94</v>
      </c>
      <c r="G161" s="70"/>
      <c r="H161" s="70" t="s">
        <v>591</v>
      </c>
      <c r="I161" s="70"/>
      <c r="J161" s="70"/>
      <c r="K161" s="70"/>
      <c r="L161" s="70"/>
      <c r="M161" s="70">
        <v>2.94</v>
      </c>
    </row>
    <row r="162" spans="1:13" ht="45" x14ac:dyDescent="0.25">
      <c r="A162" s="70">
        <v>43</v>
      </c>
      <c r="B162" s="103" t="s">
        <v>515</v>
      </c>
      <c r="C162" s="70" t="s">
        <v>496</v>
      </c>
      <c r="D162" s="70" t="s">
        <v>494</v>
      </c>
      <c r="E162" s="70" t="s">
        <v>10</v>
      </c>
      <c r="F162" s="70">
        <v>2.38</v>
      </c>
      <c r="G162" s="70"/>
      <c r="H162" s="70" t="s">
        <v>103</v>
      </c>
      <c r="I162" s="70"/>
      <c r="J162" s="70"/>
      <c r="K162" s="70"/>
      <c r="L162" s="70"/>
      <c r="M162" s="70">
        <v>2.38</v>
      </c>
    </row>
    <row r="163" spans="1:13" ht="45" x14ac:dyDescent="0.25">
      <c r="A163" s="70">
        <v>44</v>
      </c>
      <c r="B163" s="103" t="s">
        <v>515</v>
      </c>
      <c r="C163" s="70" t="s">
        <v>516</v>
      </c>
      <c r="D163" s="70" t="s">
        <v>494</v>
      </c>
      <c r="E163" s="70" t="s">
        <v>10</v>
      </c>
      <c r="F163" s="70">
        <v>1.4</v>
      </c>
      <c r="G163" s="70"/>
      <c r="H163" s="70" t="s">
        <v>103</v>
      </c>
      <c r="I163" s="70"/>
      <c r="J163" s="70"/>
      <c r="K163" s="70"/>
      <c r="L163" s="70"/>
      <c r="M163" s="70">
        <v>1.4</v>
      </c>
    </row>
    <row r="164" spans="1:13" ht="45" x14ac:dyDescent="0.25">
      <c r="A164" s="64">
        <v>45</v>
      </c>
      <c r="B164" s="65" t="s">
        <v>517</v>
      </c>
      <c r="C164" s="64" t="s">
        <v>496</v>
      </c>
      <c r="D164" s="64" t="s">
        <v>494</v>
      </c>
      <c r="E164" s="64" t="s">
        <v>10</v>
      </c>
      <c r="F164" s="64">
        <v>20.02</v>
      </c>
      <c r="G164" s="64"/>
      <c r="H164" s="64"/>
      <c r="I164" s="64"/>
      <c r="J164" s="64"/>
      <c r="K164" s="64"/>
      <c r="L164" s="64"/>
      <c r="M164" s="64">
        <v>20.02</v>
      </c>
    </row>
    <row r="165" spans="1:13" ht="45" x14ac:dyDescent="0.25">
      <c r="A165" s="70">
        <v>46</v>
      </c>
      <c r="B165" s="103" t="s">
        <v>517</v>
      </c>
      <c r="C165" s="70" t="s">
        <v>518</v>
      </c>
      <c r="D165" s="70" t="s">
        <v>494</v>
      </c>
      <c r="E165" s="70" t="s">
        <v>10</v>
      </c>
      <c r="F165" s="70">
        <v>4.2</v>
      </c>
      <c r="G165" s="70"/>
      <c r="H165" s="70" t="s">
        <v>103</v>
      </c>
      <c r="I165" s="70"/>
      <c r="J165" s="70"/>
      <c r="K165" s="70"/>
      <c r="L165" s="70"/>
      <c r="M165" s="70">
        <v>4.2</v>
      </c>
    </row>
    <row r="166" spans="1:13" ht="30" x14ac:dyDescent="0.25">
      <c r="A166" s="64">
        <v>47</v>
      </c>
      <c r="B166" s="65" t="s">
        <v>517</v>
      </c>
      <c r="C166" s="64" t="s">
        <v>519</v>
      </c>
      <c r="D166" s="64" t="s">
        <v>494</v>
      </c>
      <c r="E166" s="64" t="s">
        <v>10</v>
      </c>
      <c r="F166" s="64">
        <v>1.1200000000000001</v>
      </c>
      <c r="G166" s="64"/>
      <c r="H166" s="64"/>
      <c r="I166" s="64"/>
      <c r="J166" s="64"/>
      <c r="K166" s="64"/>
      <c r="L166" s="64"/>
      <c r="M166" s="64">
        <v>1.1200000000000001</v>
      </c>
    </row>
    <row r="167" spans="1:13" ht="30" x14ac:dyDescent="0.25">
      <c r="A167" s="70">
        <v>48</v>
      </c>
      <c r="B167" s="103" t="s">
        <v>520</v>
      </c>
      <c r="C167" s="70" t="s">
        <v>521</v>
      </c>
      <c r="D167" s="70" t="s">
        <v>494</v>
      </c>
      <c r="E167" s="70" t="s">
        <v>10</v>
      </c>
      <c r="F167" s="70">
        <v>10.71</v>
      </c>
      <c r="G167" s="70"/>
      <c r="H167" s="70" t="s">
        <v>103</v>
      </c>
      <c r="I167" s="70"/>
      <c r="J167" s="70"/>
      <c r="K167" s="70"/>
      <c r="L167" s="70"/>
      <c r="M167" s="70">
        <v>10.71</v>
      </c>
    </row>
    <row r="168" spans="1:13" ht="45" x14ac:dyDescent="0.25">
      <c r="A168" s="70">
        <v>49</v>
      </c>
      <c r="B168" s="103" t="s">
        <v>522</v>
      </c>
      <c r="C168" s="70" t="s">
        <v>523</v>
      </c>
      <c r="D168" s="70" t="s">
        <v>9</v>
      </c>
      <c r="E168" s="70" t="s">
        <v>10</v>
      </c>
      <c r="F168" s="70">
        <v>53.2</v>
      </c>
      <c r="G168" s="70"/>
      <c r="H168" s="70" t="s">
        <v>103</v>
      </c>
      <c r="I168" s="70"/>
      <c r="J168" s="70"/>
      <c r="K168" s="70"/>
      <c r="L168" s="70"/>
      <c r="M168" s="70">
        <v>53.2</v>
      </c>
    </row>
    <row r="169" spans="1:13" ht="30" x14ac:dyDescent="0.25">
      <c r="A169" s="70">
        <v>50</v>
      </c>
      <c r="B169" s="103" t="s">
        <v>524</v>
      </c>
      <c r="C169" s="70" t="s">
        <v>521</v>
      </c>
      <c r="D169" s="70" t="s">
        <v>9</v>
      </c>
      <c r="E169" s="70" t="s">
        <v>10</v>
      </c>
      <c r="F169" s="70">
        <v>151.19999999999999</v>
      </c>
      <c r="G169" s="70"/>
      <c r="H169" s="70" t="s">
        <v>103</v>
      </c>
      <c r="I169" s="70"/>
      <c r="J169" s="70"/>
      <c r="K169" s="70"/>
      <c r="L169" s="70"/>
      <c r="M169" s="70">
        <v>151.19999999999999</v>
      </c>
    </row>
    <row r="170" spans="1:13" ht="45" x14ac:dyDescent="0.25">
      <c r="A170" s="70">
        <v>51</v>
      </c>
      <c r="B170" s="103" t="s">
        <v>525</v>
      </c>
      <c r="C170" s="70" t="s">
        <v>526</v>
      </c>
      <c r="D170" s="70" t="s">
        <v>527</v>
      </c>
      <c r="E170" s="70" t="s">
        <v>10</v>
      </c>
      <c r="F170" s="70">
        <v>9.8000000000000007</v>
      </c>
      <c r="G170" s="70" t="s">
        <v>590</v>
      </c>
      <c r="H170" s="70" t="s">
        <v>103</v>
      </c>
      <c r="I170" s="70"/>
      <c r="J170" s="70"/>
      <c r="K170" s="70"/>
      <c r="L170" s="70"/>
      <c r="M170" s="70">
        <v>9.8000000000000007</v>
      </c>
    </row>
    <row r="171" spans="1:13" ht="45" x14ac:dyDescent="0.25">
      <c r="A171" s="70">
        <v>52</v>
      </c>
      <c r="B171" s="103" t="s">
        <v>528</v>
      </c>
      <c r="C171" s="70" t="s">
        <v>496</v>
      </c>
      <c r="D171" s="70" t="s">
        <v>527</v>
      </c>
      <c r="E171" s="70" t="s">
        <v>10</v>
      </c>
      <c r="F171" s="70">
        <v>0.7</v>
      </c>
      <c r="G171" s="70"/>
      <c r="H171" s="70" t="s">
        <v>103</v>
      </c>
      <c r="I171" s="70"/>
      <c r="J171" s="70"/>
      <c r="K171" s="70"/>
      <c r="L171" s="70"/>
      <c r="M171" s="70">
        <v>0.7</v>
      </c>
    </row>
    <row r="172" spans="1:13" ht="45" x14ac:dyDescent="0.25">
      <c r="A172" s="102">
        <v>53</v>
      </c>
      <c r="B172" s="108" t="s">
        <v>529</v>
      </c>
      <c r="C172" s="102" t="s">
        <v>496</v>
      </c>
      <c r="D172" s="102" t="s">
        <v>527</v>
      </c>
      <c r="E172" s="102" t="s">
        <v>10</v>
      </c>
      <c r="F172" s="102">
        <v>11.2</v>
      </c>
      <c r="G172" s="102" t="s">
        <v>594</v>
      </c>
      <c r="H172" s="102"/>
      <c r="I172" s="102"/>
      <c r="J172" s="102"/>
      <c r="K172" s="102"/>
      <c r="L172" s="102"/>
      <c r="M172" s="102">
        <v>11.2</v>
      </c>
    </row>
    <row r="173" spans="1:13" ht="45" x14ac:dyDescent="0.25">
      <c r="A173" s="70">
        <v>54</v>
      </c>
      <c r="B173" s="103" t="s">
        <v>530</v>
      </c>
      <c r="C173" s="70" t="s">
        <v>496</v>
      </c>
      <c r="D173" s="70" t="s">
        <v>531</v>
      </c>
      <c r="E173" s="70" t="s">
        <v>10</v>
      </c>
      <c r="F173" s="70">
        <v>4.9000000000000004</v>
      </c>
      <c r="G173" s="70"/>
      <c r="H173" s="70" t="s">
        <v>103</v>
      </c>
      <c r="I173" s="70"/>
      <c r="J173" s="70"/>
      <c r="K173" s="70"/>
      <c r="L173" s="70"/>
      <c r="M173" s="70">
        <v>4.9000000000000004</v>
      </c>
    </row>
    <row r="174" spans="1:13" ht="45" x14ac:dyDescent="0.25">
      <c r="A174" s="72">
        <v>55</v>
      </c>
      <c r="B174" s="55" t="s">
        <v>532</v>
      </c>
      <c r="C174" s="72" t="s">
        <v>496</v>
      </c>
      <c r="D174" s="72"/>
      <c r="E174" s="72" t="s">
        <v>10</v>
      </c>
      <c r="F174" s="72">
        <v>6.3</v>
      </c>
      <c r="G174" s="72"/>
      <c r="H174" s="72" t="s">
        <v>671</v>
      </c>
      <c r="I174" s="72"/>
      <c r="J174" s="72"/>
      <c r="K174" s="72"/>
      <c r="L174" s="72"/>
      <c r="M174" s="72">
        <v>6.3</v>
      </c>
    </row>
    <row r="175" spans="1:13" x14ac:dyDescent="0.25">
      <c r="A175" s="64">
        <v>56</v>
      </c>
      <c r="B175" s="65" t="s">
        <v>533</v>
      </c>
      <c r="C175" s="64"/>
      <c r="D175" s="64" t="s">
        <v>534</v>
      </c>
      <c r="E175" s="64" t="s">
        <v>10</v>
      </c>
      <c r="F175" s="64">
        <v>0.245</v>
      </c>
      <c r="G175" s="64"/>
      <c r="H175" s="64"/>
      <c r="I175" s="64"/>
      <c r="J175" s="64"/>
      <c r="K175" s="64"/>
      <c r="L175" s="64"/>
      <c r="M175" s="64">
        <v>0.245</v>
      </c>
    </row>
    <row r="176" spans="1:13" x14ac:dyDescent="0.25">
      <c r="A176" s="61"/>
      <c r="B176" s="61" t="s">
        <v>80</v>
      </c>
      <c r="C176" s="61"/>
      <c r="D176" s="61"/>
      <c r="E176" s="61"/>
      <c r="F176" s="61">
        <v>8963.92</v>
      </c>
      <c r="G176" s="61"/>
      <c r="H176" s="61"/>
      <c r="I176" s="61"/>
      <c r="J176" s="61"/>
      <c r="K176" s="61"/>
      <c r="L176" s="61"/>
      <c r="M176" s="61">
        <f>SUM(M120:M175)</f>
        <v>6647.6199999999981</v>
      </c>
    </row>
    <row r="182" spans="1:13" x14ac:dyDescent="0.25">
      <c r="A182" s="107" t="s">
        <v>690</v>
      </c>
    </row>
    <row r="183" spans="1:13" ht="45" x14ac:dyDescent="0.25">
      <c r="A183" s="61" t="s">
        <v>217</v>
      </c>
      <c r="B183" s="61" t="s">
        <v>218</v>
      </c>
      <c r="C183" s="61" t="s">
        <v>219</v>
      </c>
      <c r="D183" s="61" t="s">
        <v>220</v>
      </c>
      <c r="E183" s="61" t="s">
        <v>221</v>
      </c>
      <c r="F183" s="61" t="s">
        <v>222</v>
      </c>
      <c r="G183" s="61" t="s">
        <v>331</v>
      </c>
      <c r="H183" s="63" t="s">
        <v>328</v>
      </c>
      <c r="I183" s="63" t="s">
        <v>329</v>
      </c>
      <c r="J183" s="61" t="s">
        <v>325</v>
      </c>
      <c r="K183" s="61" t="s">
        <v>326</v>
      </c>
      <c r="L183" s="61" t="s">
        <v>327</v>
      </c>
      <c r="M183" s="61" t="s">
        <v>286</v>
      </c>
    </row>
    <row r="184" spans="1:13" x14ac:dyDescent="0.25">
      <c r="A184" s="70">
        <v>1</v>
      </c>
      <c r="B184" s="103" t="s">
        <v>82</v>
      </c>
      <c r="C184" s="70" t="s">
        <v>536</v>
      </c>
      <c r="D184" s="70" t="s">
        <v>2</v>
      </c>
      <c r="E184" s="70" t="s">
        <v>10</v>
      </c>
      <c r="F184" s="70">
        <v>200</v>
      </c>
      <c r="G184" s="70" t="s">
        <v>537</v>
      </c>
      <c r="H184" s="70" t="s">
        <v>692</v>
      </c>
      <c r="I184" s="70"/>
      <c r="J184" s="70"/>
      <c r="K184" s="70"/>
      <c r="L184" s="70"/>
      <c r="M184" s="70">
        <v>0</v>
      </c>
    </row>
    <row r="185" spans="1:13" x14ac:dyDescent="0.25">
      <c r="A185" s="72">
        <v>2</v>
      </c>
      <c r="B185" s="55" t="s">
        <v>263</v>
      </c>
      <c r="C185" s="72" t="s">
        <v>536</v>
      </c>
      <c r="D185" s="72" t="s">
        <v>2</v>
      </c>
      <c r="E185" s="72" t="s">
        <v>10</v>
      </c>
      <c r="F185" s="72">
        <v>700</v>
      </c>
      <c r="G185" s="72" t="s">
        <v>537</v>
      </c>
      <c r="H185" s="72" t="s">
        <v>634</v>
      </c>
      <c r="I185" s="86">
        <v>43234</v>
      </c>
      <c r="J185" s="72"/>
      <c r="K185" s="72">
        <v>3628</v>
      </c>
      <c r="L185" s="72"/>
      <c r="M185" s="72"/>
    </row>
    <row r="186" spans="1:13" x14ac:dyDescent="0.25">
      <c r="A186" s="72">
        <v>3</v>
      </c>
      <c r="B186" s="55" t="s">
        <v>83</v>
      </c>
      <c r="C186" s="72" t="s">
        <v>536</v>
      </c>
      <c r="D186" s="72" t="s">
        <v>2</v>
      </c>
      <c r="E186" s="72" t="s">
        <v>10</v>
      </c>
      <c r="F186" s="72">
        <v>600</v>
      </c>
      <c r="G186" s="72" t="s">
        <v>537</v>
      </c>
      <c r="H186" s="72"/>
      <c r="I186" s="72"/>
      <c r="J186" s="72"/>
      <c r="K186" s="72"/>
      <c r="L186" s="72"/>
      <c r="M186" s="72"/>
    </row>
    <row r="187" spans="1:13" s="107" customFormat="1" x14ac:dyDescent="0.25">
      <c r="A187" s="64">
        <v>4</v>
      </c>
      <c r="B187" s="65" t="s">
        <v>538</v>
      </c>
      <c r="C187" s="64" t="s">
        <v>539</v>
      </c>
      <c r="D187" s="64" t="s">
        <v>540</v>
      </c>
      <c r="E187" s="64" t="s">
        <v>10</v>
      </c>
      <c r="F187" s="64">
        <v>340</v>
      </c>
      <c r="G187" s="64"/>
      <c r="H187" s="64"/>
      <c r="I187" s="64"/>
      <c r="J187" s="64"/>
      <c r="K187" s="64"/>
      <c r="L187" s="64"/>
      <c r="M187" s="64"/>
    </row>
    <row r="188" spans="1:13" s="107" customFormat="1" x14ac:dyDescent="0.25">
      <c r="A188" s="72">
        <v>5</v>
      </c>
      <c r="B188" s="55" t="s">
        <v>541</v>
      </c>
      <c r="C188" s="72" t="s">
        <v>542</v>
      </c>
      <c r="D188" s="72" t="s">
        <v>543</v>
      </c>
      <c r="E188" s="72" t="s">
        <v>10</v>
      </c>
      <c r="F188" s="72">
        <v>7100</v>
      </c>
      <c r="G188" s="72"/>
      <c r="H188" s="72" t="s">
        <v>693</v>
      </c>
      <c r="I188" s="72"/>
      <c r="J188" s="72"/>
      <c r="K188" s="72"/>
      <c r="L188" s="72"/>
      <c r="M188" s="72"/>
    </row>
    <row r="189" spans="1:13" s="107" customFormat="1" x14ac:dyDescent="0.25">
      <c r="A189" s="72">
        <v>6</v>
      </c>
      <c r="B189" s="55" t="s">
        <v>546</v>
      </c>
      <c r="C189" s="72" t="s">
        <v>542</v>
      </c>
      <c r="D189" s="72" t="s">
        <v>544</v>
      </c>
      <c r="E189" s="72" t="s">
        <v>10</v>
      </c>
      <c r="F189" s="72">
        <v>6</v>
      </c>
      <c r="G189" s="72" t="s">
        <v>117</v>
      </c>
      <c r="H189" s="72" t="s">
        <v>670</v>
      </c>
      <c r="I189" s="86">
        <v>43272</v>
      </c>
      <c r="J189" s="72"/>
      <c r="K189" s="72">
        <v>111</v>
      </c>
      <c r="L189" s="72"/>
      <c r="M189" s="72"/>
    </row>
    <row r="190" spans="1:13" s="107" customFormat="1" x14ac:dyDescent="0.25">
      <c r="A190" s="70">
        <v>7</v>
      </c>
      <c r="B190" s="103" t="s">
        <v>547</v>
      </c>
      <c r="C190" s="70" t="s">
        <v>542</v>
      </c>
      <c r="D190" s="70" t="s">
        <v>545</v>
      </c>
      <c r="E190" s="70" t="s">
        <v>10</v>
      </c>
      <c r="F190" s="70">
        <v>0.2</v>
      </c>
      <c r="G190" s="70" t="s">
        <v>117</v>
      </c>
      <c r="H190" s="70" t="s">
        <v>670</v>
      </c>
      <c r="I190" s="70"/>
      <c r="J190" s="70"/>
      <c r="K190" s="70"/>
      <c r="L190" s="70"/>
      <c r="M190" s="70"/>
    </row>
    <row r="191" spans="1:13" s="107" customFormat="1" x14ac:dyDescent="0.25">
      <c r="A191" s="72">
        <v>8</v>
      </c>
      <c r="B191" s="55" t="s">
        <v>546</v>
      </c>
      <c r="C191" s="72" t="s">
        <v>548</v>
      </c>
      <c r="D191" s="72" t="s">
        <v>544</v>
      </c>
      <c r="E191" s="72" t="s">
        <v>10</v>
      </c>
      <c r="F191" s="72">
        <v>6</v>
      </c>
      <c r="G191" s="72"/>
      <c r="H191" s="72" t="s">
        <v>591</v>
      </c>
      <c r="I191" s="72"/>
      <c r="J191" s="72"/>
      <c r="K191" s="72"/>
      <c r="L191" s="72"/>
      <c r="M191" s="72"/>
    </row>
    <row r="192" spans="1:13" s="107" customFormat="1" x14ac:dyDescent="0.25">
      <c r="A192" s="72">
        <v>9</v>
      </c>
      <c r="B192" s="55" t="s">
        <v>547</v>
      </c>
      <c r="C192" s="72" t="s">
        <v>548</v>
      </c>
      <c r="D192" s="72" t="s">
        <v>545</v>
      </c>
      <c r="E192" s="72" t="s">
        <v>10</v>
      </c>
      <c r="F192" s="72">
        <v>0.2</v>
      </c>
      <c r="G192" s="72"/>
      <c r="H192" s="72" t="s">
        <v>591</v>
      </c>
      <c r="I192" s="72"/>
      <c r="J192" s="72"/>
      <c r="K192" s="72"/>
      <c r="L192" s="72"/>
      <c r="M192" s="72"/>
    </row>
    <row r="193" spans="1:13" s="107" customFormat="1" x14ac:dyDescent="0.25">
      <c r="A193" s="72">
        <v>10</v>
      </c>
      <c r="B193" s="55" t="s">
        <v>162</v>
      </c>
      <c r="C193" s="72" t="s">
        <v>117</v>
      </c>
      <c r="D193" s="72" t="s">
        <v>543</v>
      </c>
      <c r="E193" s="72" t="s">
        <v>10</v>
      </c>
      <c r="F193" s="72">
        <v>220</v>
      </c>
      <c r="G193" s="72"/>
      <c r="H193" s="72" t="s">
        <v>693</v>
      </c>
      <c r="I193" s="72"/>
      <c r="J193" s="72"/>
      <c r="K193" s="72"/>
      <c r="L193" s="72"/>
      <c r="M193" s="72"/>
    </row>
    <row r="194" spans="1:13" x14ac:dyDescent="0.25">
      <c r="A194" s="61"/>
      <c r="B194" s="61" t="s">
        <v>80</v>
      </c>
      <c r="C194" s="61"/>
      <c r="D194" s="61"/>
      <c r="E194" s="61" t="s">
        <v>10</v>
      </c>
      <c r="F194" s="61">
        <v>1500</v>
      </c>
      <c r="G194" s="61"/>
      <c r="H194" s="61"/>
      <c r="I194" s="61"/>
      <c r="J194" s="61"/>
      <c r="K194" s="61"/>
      <c r="L194" s="61"/>
      <c r="M194" s="61">
        <f>SUM(M184:M186)</f>
        <v>0</v>
      </c>
    </row>
    <row r="197" spans="1:13" x14ac:dyDescent="0.25">
      <c r="A197" s="107" t="s">
        <v>549</v>
      </c>
    </row>
    <row r="198" spans="1:13" ht="45" x14ac:dyDescent="0.25">
      <c r="A198" s="61" t="s">
        <v>217</v>
      </c>
      <c r="B198" s="61" t="s">
        <v>218</v>
      </c>
      <c r="C198" s="61" t="s">
        <v>219</v>
      </c>
      <c r="D198" s="61" t="s">
        <v>220</v>
      </c>
      <c r="E198" s="61" t="s">
        <v>233</v>
      </c>
      <c r="F198" s="61" t="s">
        <v>222</v>
      </c>
      <c r="G198" s="61" t="s">
        <v>331</v>
      </c>
      <c r="H198" s="63" t="s">
        <v>328</v>
      </c>
      <c r="I198" s="63" t="s">
        <v>329</v>
      </c>
      <c r="J198" s="61" t="s">
        <v>325</v>
      </c>
      <c r="K198" s="61" t="s">
        <v>326</v>
      </c>
      <c r="L198" s="61" t="s">
        <v>327</v>
      </c>
      <c r="M198" s="61" t="s">
        <v>286</v>
      </c>
    </row>
    <row r="199" spans="1:13" x14ac:dyDescent="0.25">
      <c r="A199" s="72">
        <v>1</v>
      </c>
      <c r="B199" s="55" t="s">
        <v>550</v>
      </c>
      <c r="C199" s="72" t="s">
        <v>1</v>
      </c>
      <c r="D199" s="72" t="s">
        <v>180</v>
      </c>
      <c r="E199" s="72" t="s">
        <v>10</v>
      </c>
      <c r="F199" s="72">
        <v>1283</v>
      </c>
      <c r="G199" s="72" t="s">
        <v>423</v>
      </c>
      <c r="H199" s="72" t="s">
        <v>341</v>
      </c>
      <c r="I199" s="86">
        <v>43217</v>
      </c>
      <c r="J199" s="72"/>
      <c r="K199" s="72">
        <v>1290</v>
      </c>
      <c r="L199" s="72"/>
      <c r="M199" s="72"/>
    </row>
    <row r="200" spans="1:13" x14ac:dyDescent="0.25">
      <c r="A200" s="72">
        <v>2</v>
      </c>
      <c r="B200" s="55" t="s">
        <v>551</v>
      </c>
      <c r="C200" s="72" t="s">
        <v>1</v>
      </c>
      <c r="D200" s="72" t="s">
        <v>180</v>
      </c>
      <c r="E200" s="72" t="s">
        <v>10</v>
      </c>
      <c r="F200" s="72">
        <v>218</v>
      </c>
      <c r="G200" s="72" t="s">
        <v>333</v>
      </c>
      <c r="H200" s="72" t="s">
        <v>341</v>
      </c>
      <c r="I200" s="86">
        <v>43217</v>
      </c>
      <c r="J200" s="72"/>
      <c r="K200" s="72">
        <v>378</v>
      </c>
      <c r="L200" s="72"/>
      <c r="M200" s="72"/>
    </row>
    <row r="201" spans="1:13" x14ac:dyDescent="0.25">
      <c r="A201" s="72">
        <v>3</v>
      </c>
      <c r="B201" s="55" t="s">
        <v>552</v>
      </c>
      <c r="C201" s="72" t="s">
        <v>231</v>
      </c>
      <c r="D201" s="72" t="s">
        <v>24</v>
      </c>
      <c r="E201" s="72" t="s">
        <v>10</v>
      </c>
      <c r="F201" s="72">
        <v>2113</v>
      </c>
      <c r="G201" s="72" t="s">
        <v>553</v>
      </c>
      <c r="H201" s="72" t="s">
        <v>580</v>
      </c>
      <c r="I201" s="86">
        <v>43214</v>
      </c>
      <c r="J201" s="72"/>
      <c r="K201" s="72">
        <v>2270</v>
      </c>
      <c r="L201" s="72"/>
      <c r="M201" s="72"/>
    </row>
    <row r="202" spans="1:13" x14ac:dyDescent="0.25">
      <c r="A202" s="72">
        <v>4</v>
      </c>
      <c r="B202" s="55" t="s">
        <v>554</v>
      </c>
      <c r="C202" s="72" t="s">
        <v>8</v>
      </c>
      <c r="D202" s="72" t="s">
        <v>24</v>
      </c>
      <c r="E202" s="72" t="s">
        <v>10</v>
      </c>
      <c r="F202" s="72">
        <v>571</v>
      </c>
      <c r="G202" s="72"/>
      <c r="H202" s="72" t="s">
        <v>586</v>
      </c>
      <c r="I202" s="86">
        <v>43215</v>
      </c>
      <c r="J202" s="72"/>
      <c r="K202" s="72">
        <v>796</v>
      </c>
      <c r="L202" s="72"/>
      <c r="M202" s="72"/>
    </row>
    <row r="203" spans="1:13" x14ac:dyDescent="0.25">
      <c r="A203" s="72">
        <v>5</v>
      </c>
      <c r="B203" s="55" t="s">
        <v>226</v>
      </c>
      <c r="C203" s="72" t="s">
        <v>1</v>
      </c>
      <c r="D203" s="72" t="s">
        <v>35</v>
      </c>
      <c r="E203" s="72" t="s">
        <v>10</v>
      </c>
      <c r="F203" s="72">
        <v>994</v>
      </c>
      <c r="G203" s="72" t="s">
        <v>338</v>
      </c>
      <c r="H203" s="72" t="s">
        <v>102</v>
      </c>
      <c r="I203" s="86">
        <v>43211</v>
      </c>
      <c r="J203" s="72"/>
      <c r="K203" s="72">
        <v>970</v>
      </c>
      <c r="L203" s="72"/>
      <c r="M203" s="72">
        <v>24</v>
      </c>
    </row>
    <row r="204" spans="1:13" x14ac:dyDescent="0.25">
      <c r="A204" s="72">
        <v>6</v>
      </c>
      <c r="B204" s="55" t="s">
        <v>227</v>
      </c>
      <c r="C204" s="72" t="s">
        <v>1</v>
      </c>
      <c r="D204" s="72" t="s">
        <v>35</v>
      </c>
      <c r="E204" s="72" t="s">
        <v>10</v>
      </c>
      <c r="F204" s="72">
        <v>7443</v>
      </c>
      <c r="G204" s="72" t="s">
        <v>418</v>
      </c>
      <c r="H204" s="72" t="s">
        <v>105</v>
      </c>
      <c r="I204" s="86">
        <v>43219</v>
      </c>
      <c r="J204" s="72"/>
      <c r="K204" s="72">
        <v>7443</v>
      </c>
      <c r="L204" s="72"/>
      <c r="M204" s="72"/>
    </row>
    <row r="205" spans="1:13" x14ac:dyDescent="0.25">
      <c r="A205" s="72">
        <v>7</v>
      </c>
      <c r="B205" s="55" t="s">
        <v>228</v>
      </c>
      <c r="C205" s="72" t="s">
        <v>1</v>
      </c>
      <c r="D205" s="72" t="s">
        <v>35</v>
      </c>
      <c r="E205" s="72" t="s">
        <v>10</v>
      </c>
      <c r="F205" s="72">
        <v>7052</v>
      </c>
      <c r="G205" s="72" t="s">
        <v>555</v>
      </c>
      <c r="H205" s="72" t="s">
        <v>102</v>
      </c>
      <c r="I205" s="86">
        <v>43210</v>
      </c>
      <c r="J205" s="72"/>
      <c r="K205" s="72">
        <v>7326</v>
      </c>
      <c r="L205" s="72"/>
      <c r="M205" s="72"/>
    </row>
    <row r="206" spans="1:13" x14ac:dyDescent="0.25">
      <c r="A206" s="72">
        <v>8</v>
      </c>
      <c r="B206" s="55" t="s">
        <v>272</v>
      </c>
      <c r="C206" s="72" t="s">
        <v>1</v>
      </c>
      <c r="D206" s="72" t="s">
        <v>35</v>
      </c>
      <c r="E206" s="72" t="s">
        <v>10</v>
      </c>
      <c r="F206" s="72">
        <v>10900</v>
      </c>
      <c r="G206" s="72" t="s">
        <v>413</v>
      </c>
      <c r="H206" s="72" t="s">
        <v>102</v>
      </c>
      <c r="I206" s="72"/>
      <c r="J206" s="72" t="s">
        <v>595</v>
      </c>
      <c r="K206" s="72">
        <v>10764</v>
      </c>
      <c r="L206" s="72"/>
      <c r="M206" s="72">
        <v>136</v>
      </c>
    </row>
    <row r="207" spans="1:13" ht="30" x14ac:dyDescent="0.25">
      <c r="A207" s="72">
        <v>9</v>
      </c>
      <c r="B207" s="55" t="s">
        <v>225</v>
      </c>
      <c r="C207" s="72" t="s">
        <v>1</v>
      </c>
      <c r="D207" s="72" t="s">
        <v>35</v>
      </c>
      <c r="E207" s="72" t="s">
        <v>10</v>
      </c>
      <c r="F207" s="72">
        <v>9900</v>
      </c>
      <c r="G207" s="72" t="s">
        <v>556</v>
      </c>
      <c r="H207" s="72" t="s">
        <v>581</v>
      </c>
      <c r="I207" s="72"/>
      <c r="J207" s="72" t="s">
        <v>620</v>
      </c>
      <c r="K207" s="72">
        <v>10193</v>
      </c>
      <c r="L207" s="72"/>
      <c r="M207" s="72"/>
    </row>
    <row r="208" spans="1:13" x14ac:dyDescent="0.25">
      <c r="A208" s="72">
        <v>10</v>
      </c>
      <c r="B208" s="55" t="s">
        <v>176</v>
      </c>
      <c r="C208" s="72" t="s">
        <v>1</v>
      </c>
      <c r="D208" s="72" t="s">
        <v>35</v>
      </c>
      <c r="E208" s="72" t="s">
        <v>10</v>
      </c>
      <c r="F208" s="72">
        <v>511</v>
      </c>
      <c r="G208" s="72" t="s">
        <v>338</v>
      </c>
      <c r="H208" s="72" t="s">
        <v>105</v>
      </c>
      <c r="I208" s="86">
        <v>43219</v>
      </c>
      <c r="J208" s="72"/>
      <c r="K208" s="72">
        <v>512</v>
      </c>
      <c r="L208" s="72"/>
      <c r="M208" s="72"/>
    </row>
    <row r="209" spans="1:13" x14ac:dyDescent="0.25">
      <c r="A209" s="72">
        <v>11</v>
      </c>
      <c r="B209" s="55" t="s">
        <v>94</v>
      </c>
      <c r="C209" s="72" t="s">
        <v>231</v>
      </c>
      <c r="D209" s="72" t="s">
        <v>9</v>
      </c>
      <c r="E209" s="72" t="s">
        <v>10</v>
      </c>
      <c r="F209" s="72">
        <v>220</v>
      </c>
      <c r="G209" s="72" t="s">
        <v>333</v>
      </c>
      <c r="H209" s="72" t="s">
        <v>102</v>
      </c>
      <c r="I209" s="86">
        <v>43211</v>
      </c>
      <c r="J209" s="72"/>
      <c r="K209" s="72">
        <v>176</v>
      </c>
      <c r="L209" s="72"/>
      <c r="M209" s="72">
        <v>44</v>
      </c>
    </row>
    <row r="210" spans="1:13" x14ac:dyDescent="0.25">
      <c r="A210" s="72">
        <v>12</v>
      </c>
      <c r="B210" s="55" t="s">
        <v>230</v>
      </c>
      <c r="C210" s="72" t="s">
        <v>1</v>
      </c>
      <c r="D210" s="72" t="s">
        <v>9</v>
      </c>
      <c r="E210" s="72" t="s">
        <v>10</v>
      </c>
      <c r="F210" s="72">
        <v>756</v>
      </c>
      <c r="G210" s="72" t="s">
        <v>421</v>
      </c>
      <c r="H210" s="72" t="s">
        <v>102</v>
      </c>
      <c r="I210" s="86">
        <v>43211</v>
      </c>
      <c r="J210" s="72"/>
      <c r="K210" s="72">
        <v>768</v>
      </c>
      <c r="L210" s="72"/>
      <c r="M210" s="72"/>
    </row>
    <row r="211" spans="1:13" x14ac:dyDescent="0.25">
      <c r="A211" s="72">
        <v>13</v>
      </c>
      <c r="B211" s="55" t="s">
        <v>557</v>
      </c>
      <c r="C211" s="72" t="s">
        <v>231</v>
      </c>
      <c r="D211" s="72" t="s">
        <v>54</v>
      </c>
      <c r="E211" s="72" t="s">
        <v>10</v>
      </c>
      <c r="F211" s="72">
        <v>1059</v>
      </c>
      <c r="G211" s="72" t="s">
        <v>558</v>
      </c>
      <c r="H211" s="72" t="s">
        <v>102</v>
      </c>
      <c r="I211" s="86">
        <v>43211</v>
      </c>
      <c r="J211" s="72"/>
      <c r="K211" s="72">
        <v>1000</v>
      </c>
      <c r="L211" s="72"/>
      <c r="M211" s="72">
        <v>59</v>
      </c>
    </row>
    <row r="212" spans="1:13" x14ac:dyDescent="0.25">
      <c r="A212" s="72">
        <v>14</v>
      </c>
      <c r="B212" s="55" t="s">
        <v>559</v>
      </c>
      <c r="C212" s="72" t="s">
        <v>231</v>
      </c>
      <c r="D212" s="72" t="s">
        <v>54</v>
      </c>
      <c r="E212" s="72" t="s">
        <v>10</v>
      </c>
      <c r="F212" s="72">
        <v>90</v>
      </c>
      <c r="G212" s="72" t="s">
        <v>338</v>
      </c>
      <c r="H212" s="72" t="s">
        <v>102</v>
      </c>
      <c r="I212" s="86">
        <v>43211</v>
      </c>
      <c r="J212" s="72"/>
      <c r="K212" s="72">
        <v>94</v>
      </c>
      <c r="L212" s="72"/>
      <c r="M212" s="72"/>
    </row>
    <row r="213" spans="1:13" x14ac:dyDescent="0.25">
      <c r="A213" s="72">
        <v>15</v>
      </c>
      <c r="B213" s="55" t="s">
        <v>560</v>
      </c>
      <c r="C213" s="72" t="s">
        <v>231</v>
      </c>
      <c r="D213" s="72" t="s">
        <v>2</v>
      </c>
      <c r="E213" s="72" t="s">
        <v>10</v>
      </c>
      <c r="F213" s="72">
        <v>1098</v>
      </c>
      <c r="G213" s="72"/>
      <c r="H213" s="72" t="s">
        <v>102</v>
      </c>
      <c r="I213" s="86">
        <v>43211</v>
      </c>
      <c r="J213" s="72"/>
      <c r="K213" s="72">
        <v>1785</v>
      </c>
      <c r="L213" s="72"/>
      <c r="M213" s="72"/>
    </row>
    <row r="214" spans="1:13" x14ac:dyDescent="0.25">
      <c r="A214" s="72">
        <v>16</v>
      </c>
      <c r="B214" s="55" t="s">
        <v>31</v>
      </c>
      <c r="C214" s="72" t="s">
        <v>1</v>
      </c>
      <c r="D214" s="72" t="s">
        <v>2</v>
      </c>
      <c r="E214" s="72" t="s">
        <v>10</v>
      </c>
      <c r="F214" s="72">
        <v>541</v>
      </c>
      <c r="G214" s="72"/>
      <c r="H214" s="72" t="s">
        <v>102</v>
      </c>
      <c r="I214" s="86">
        <v>43211</v>
      </c>
      <c r="J214" s="72"/>
      <c r="K214" s="72">
        <v>532</v>
      </c>
      <c r="L214" s="72"/>
      <c r="M214" s="72">
        <v>9</v>
      </c>
    </row>
    <row r="215" spans="1:13" x14ac:dyDescent="0.25">
      <c r="A215" s="72">
        <v>17</v>
      </c>
      <c r="B215" s="55" t="s">
        <v>110</v>
      </c>
      <c r="C215" s="72" t="s">
        <v>231</v>
      </c>
      <c r="D215" s="72" t="s">
        <v>2</v>
      </c>
      <c r="E215" s="72" t="s">
        <v>10</v>
      </c>
      <c r="F215" s="72">
        <v>676</v>
      </c>
      <c r="G215" s="72"/>
      <c r="H215" s="72" t="s">
        <v>102</v>
      </c>
      <c r="I215" s="86">
        <v>43211</v>
      </c>
      <c r="J215" s="72"/>
      <c r="K215" s="72">
        <v>1137</v>
      </c>
      <c r="L215" s="72"/>
      <c r="M215" s="72"/>
    </row>
    <row r="216" spans="1:13" x14ac:dyDescent="0.25">
      <c r="A216" s="72">
        <v>18</v>
      </c>
      <c r="B216" s="55" t="s">
        <v>561</v>
      </c>
      <c r="C216" s="72" t="s">
        <v>8</v>
      </c>
      <c r="D216" s="72" t="s">
        <v>494</v>
      </c>
      <c r="E216" s="72" t="s">
        <v>10</v>
      </c>
      <c r="F216" s="72">
        <v>110</v>
      </c>
      <c r="G216" s="72" t="s">
        <v>391</v>
      </c>
      <c r="H216" s="72" t="s">
        <v>103</v>
      </c>
      <c r="I216" s="86">
        <v>43211</v>
      </c>
      <c r="J216" s="72"/>
      <c r="K216" s="72">
        <v>110</v>
      </c>
      <c r="L216" s="72"/>
      <c r="M216" s="72"/>
    </row>
    <row r="217" spans="1:13" x14ac:dyDescent="0.25">
      <c r="A217" s="61"/>
      <c r="B217" s="62" t="s">
        <v>80</v>
      </c>
      <c r="C217" s="61"/>
      <c r="D217" s="61"/>
      <c r="E217" s="61" t="s">
        <v>10</v>
      </c>
      <c r="F217" s="61">
        <v>45535</v>
      </c>
      <c r="G217" s="61"/>
      <c r="H217" s="61"/>
      <c r="I217" s="61"/>
      <c r="J217" s="61"/>
      <c r="K217" s="61">
        <f>SUM(K199:K216)</f>
        <v>47544</v>
      </c>
      <c r="L217" s="61"/>
      <c r="M217" s="61">
        <f>SUM(M199:M216)</f>
        <v>272</v>
      </c>
    </row>
    <row r="220" spans="1:13" x14ac:dyDescent="0.25">
      <c r="A220" s="107" t="s">
        <v>564</v>
      </c>
    </row>
    <row r="221" spans="1:13" ht="45" x14ac:dyDescent="0.25">
      <c r="A221" s="61" t="s">
        <v>217</v>
      </c>
      <c r="B221" s="61" t="s">
        <v>218</v>
      </c>
      <c r="C221" s="61" t="s">
        <v>219</v>
      </c>
      <c r="D221" s="61" t="s">
        <v>220</v>
      </c>
      <c r="E221" s="61" t="s">
        <v>233</v>
      </c>
      <c r="F221" s="61" t="s">
        <v>222</v>
      </c>
      <c r="G221" s="61" t="s">
        <v>331</v>
      </c>
      <c r="H221" s="63" t="s">
        <v>328</v>
      </c>
      <c r="I221" s="63" t="s">
        <v>329</v>
      </c>
      <c r="J221" s="61" t="s">
        <v>325</v>
      </c>
      <c r="K221" s="61" t="s">
        <v>326</v>
      </c>
      <c r="L221" s="61" t="s">
        <v>327</v>
      </c>
      <c r="M221" s="61" t="s">
        <v>286</v>
      </c>
    </row>
    <row r="222" spans="1:13" x14ac:dyDescent="0.25">
      <c r="A222" s="72">
        <v>1</v>
      </c>
      <c r="B222" s="55" t="s">
        <v>565</v>
      </c>
      <c r="C222" s="72" t="s">
        <v>16</v>
      </c>
      <c r="D222" s="72" t="s">
        <v>180</v>
      </c>
      <c r="E222" s="72" t="s">
        <v>10</v>
      </c>
      <c r="F222" s="72">
        <v>441</v>
      </c>
      <c r="G222" s="72" t="s">
        <v>333</v>
      </c>
      <c r="H222" s="72" t="s">
        <v>341</v>
      </c>
      <c r="I222" s="87">
        <v>43217</v>
      </c>
      <c r="J222" s="80"/>
      <c r="K222" s="80">
        <v>445</v>
      </c>
      <c r="L222" s="80"/>
      <c r="M222" s="72"/>
    </row>
    <row r="223" spans="1:13" x14ac:dyDescent="0.25">
      <c r="A223" s="72">
        <v>2</v>
      </c>
      <c r="B223" s="55" t="s">
        <v>566</v>
      </c>
      <c r="C223" s="72" t="s">
        <v>1</v>
      </c>
      <c r="D223" s="72" t="s">
        <v>180</v>
      </c>
      <c r="E223" s="72" t="s">
        <v>10</v>
      </c>
      <c r="F223" s="72">
        <v>843</v>
      </c>
      <c r="G223" s="72" t="s">
        <v>391</v>
      </c>
      <c r="H223" s="72" t="s">
        <v>341</v>
      </c>
      <c r="I223" s="87">
        <v>43217</v>
      </c>
      <c r="J223" s="80"/>
      <c r="K223" s="80">
        <v>847</v>
      </c>
      <c r="L223" s="80"/>
      <c r="M223" s="72"/>
    </row>
    <row r="224" spans="1:13" x14ac:dyDescent="0.25">
      <c r="A224" s="72">
        <v>3</v>
      </c>
      <c r="B224" s="55" t="s">
        <v>567</v>
      </c>
      <c r="C224" s="72" t="s">
        <v>231</v>
      </c>
      <c r="D224" s="72" t="s">
        <v>24</v>
      </c>
      <c r="E224" s="72" t="s">
        <v>10</v>
      </c>
      <c r="F224" s="72">
        <v>103</v>
      </c>
      <c r="G224" s="72"/>
      <c r="H224" s="80" t="s">
        <v>102</v>
      </c>
      <c r="I224" s="87">
        <v>43215</v>
      </c>
      <c r="J224" s="80"/>
      <c r="K224" s="80">
        <v>112</v>
      </c>
      <c r="L224" s="80"/>
      <c r="M224" s="72"/>
    </row>
    <row r="225" spans="1:13" x14ac:dyDescent="0.25">
      <c r="A225" s="72">
        <v>4</v>
      </c>
      <c r="B225" s="55" t="s">
        <v>568</v>
      </c>
      <c r="C225" s="72" t="s">
        <v>231</v>
      </c>
      <c r="D225" s="72" t="s">
        <v>59</v>
      </c>
      <c r="E225" s="72" t="s">
        <v>10</v>
      </c>
      <c r="F225" s="72">
        <v>302</v>
      </c>
      <c r="G225" s="72" t="s">
        <v>443</v>
      </c>
      <c r="H225" s="80" t="s">
        <v>102</v>
      </c>
      <c r="I225" s="87">
        <v>43215</v>
      </c>
      <c r="J225" s="80"/>
      <c r="K225" s="80">
        <v>302</v>
      </c>
      <c r="L225" s="80"/>
      <c r="M225" s="72"/>
    </row>
    <row r="226" spans="1:13" x14ac:dyDescent="0.25">
      <c r="A226" s="72">
        <v>5</v>
      </c>
      <c r="B226" s="55" t="s">
        <v>227</v>
      </c>
      <c r="C226" s="72" t="s">
        <v>1</v>
      </c>
      <c r="D226" s="72" t="s">
        <v>35</v>
      </c>
      <c r="E226" s="72" t="s">
        <v>10</v>
      </c>
      <c r="F226" s="72">
        <v>4253</v>
      </c>
      <c r="G226" s="72" t="s">
        <v>391</v>
      </c>
      <c r="H226" s="80" t="s">
        <v>105</v>
      </c>
      <c r="I226" s="87">
        <v>43219</v>
      </c>
      <c r="J226" s="80"/>
      <c r="K226" s="80">
        <v>4514</v>
      </c>
      <c r="L226" s="80"/>
      <c r="M226" s="72"/>
    </row>
    <row r="227" spans="1:13" x14ac:dyDescent="0.25">
      <c r="A227" s="72">
        <v>6</v>
      </c>
      <c r="B227" s="55" t="s">
        <v>569</v>
      </c>
      <c r="C227" s="72" t="s">
        <v>1</v>
      </c>
      <c r="D227" s="72" t="s">
        <v>35</v>
      </c>
      <c r="E227" s="72" t="s">
        <v>10</v>
      </c>
      <c r="F227" s="72">
        <v>2620</v>
      </c>
      <c r="G227" s="72" t="s">
        <v>338</v>
      </c>
      <c r="H227" s="80" t="s">
        <v>583</v>
      </c>
      <c r="I227" s="87">
        <v>43217</v>
      </c>
      <c r="J227" s="80"/>
      <c r="K227" s="80">
        <v>2618</v>
      </c>
      <c r="L227" s="80"/>
      <c r="M227" s="72">
        <v>2</v>
      </c>
    </row>
    <row r="228" spans="1:13" ht="30" x14ac:dyDescent="0.25">
      <c r="A228" s="72">
        <v>7</v>
      </c>
      <c r="B228" s="55" t="s">
        <v>272</v>
      </c>
      <c r="C228" s="72" t="s">
        <v>1</v>
      </c>
      <c r="D228" s="72" t="s">
        <v>35</v>
      </c>
      <c r="E228" s="72" t="s">
        <v>10</v>
      </c>
      <c r="F228" s="72">
        <v>8861</v>
      </c>
      <c r="G228" s="72" t="s">
        <v>570</v>
      </c>
      <c r="H228" s="80" t="s">
        <v>627</v>
      </c>
      <c r="I228" s="80"/>
      <c r="J228" s="72" t="s">
        <v>691</v>
      </c>
      <c r="K228" s="80">
        <v>9260</v>
      </c>
      <c r="L228" s="80"/>
      <c r="M228" s="72"/>
    </row>
    <row r="229" spans="1:13" x14ac:dyDescent="0.25">
      <c r="A229" s="72">
        <v>8</v>
      </c>
      <c r="B229" s="55" t="s">
        <v>184</v>
      </c>
      <c r="C229" s="72" t="s">
        <v>16</v>
      </c>
      <c r="D229" s="72" t="s">
        <v>9</v>
      </c>
      <c r="E229" s="72" t="s">
        <v>10</v>
      </c>
      <c r="F229" s="72">
        <v>171</v>
      </c>
      <c r="G229" s="72" t="s">
        <v>333</v>
      </c>
      <c r="H229" s="80" t="s">
        <v>582</v>
      </c>
      <c r="I229" s="87">
        <v>43215</v>
      </c>
      <c r="J229" s="80"/>
      <c r="K229" s="80">
        <v>180</v>
      </c>
      <c r="L229" s="80"/>
      <c r="M229" s="72"/>
    </row>
    <row r="230" spans="1:13" x14ac:dyDescent="0.25">
      <c r="A230" s="72">
        <v>9</v>
      </c>
      <c r="B230" s="55" t="s">
        <v>259</v>
      </c>
      <c r="C230" s="72" t="s">
        <v>1</v>
      </c>
      <c r="D230" s="72" t="s">
        <v>9</v>
      </c>
      <c r="E230" s="72" t="s">
        <v>10</v>
      </c>
      <c r="F230" s="72">
        <v>4858</v>
      </c>
      <c r="G230" s="72" t="s">
        <v>571</v>
      </c>
      <c r="H230" s="80" t="s">
        <v>102</v>
      </c>
      <c r="I230" s="87">
        <v>43215</v>
      </c>
      <c r="J230" s="80"/>
      <c r="K230" s="80">
        <v>4930</v>
      </c>
      <c r="L230" s="80"/>
      <c r="M230" s="72"/>
    </row>
    <row r="231" spans="1:13" x14ac:dyDescent="0.25">
      <c r="A231" s="72">
        <v>10</v>
      </c>
      <c r="B231" s="55" t="s">
        <v>572</v>
      </c>
      <c r="C231" s="72" t="s">
        <v>284</v>
      </c>
      <c r="D231" s="72" t="s">
        <v>54</v>
      </c>
      <c r="E231" s="72" t="s">
        <v>10</v>
      </c>
      <c r="F231" s="72">
        <v>14</v>
      </c>
      <c r="G231" s="72" t="s">
        <v>333</v>
      </c>
      <c r="H231" s="80" t="s">
        <v>114</v>
      </c>
      <c r="I231" s="87">
        <v>43231</v>
      </c>
      <c r="J231" s="80"/>
      <c r="K231" s="80">
        <v>14</v>
      </c>
      <c r="L231" s="80"/>
      <c r="M231" s="72"/>
    </row>
    <row r="232" spans="1:13" x14ac:dyDescent="0.25">
      <c r="A232" s="72">
        <v>11</v>
      </c>
      <c r="B232" s="55" t="s">
        <v>559</v>
      </c>
      <c r="C232" s="72" t="s">
        <v>284</v>
      </c>
      <c r="D232" s="72" t="s">
        <v>54</v>
      </c>
      <c r="E232" s="72" t="s">
        <v>10</v>
      </c>
      <c r="F232" s="72">
        <v>91</v>
      </c>
      <c r="G232" s="72" t="s">
        <v>338</v>
      </c>
      <c r="H232" s="80" t="s">
        <v>102</v>
      </c>
      <c r="I232" s="87">
        <v>43215</v>
      </c>
      <c r="J232" s="80"/>
      <c r="K232" s="80">
        <v>91</v>
      </c>
      <c r="L232" s="80"/>
      <c r="M232" s="72"/>
    </row>
    <row r="233" spans="1:13" x14ac:dyDescent="0.25">
      <c r="A233" s="72">
        <v>12</v>
      </c>
      <c r="B233" s="55" t="s">
        <v>573</v>
      </c>
      <c r="C233" s="72" t="s">
        <v>16</v>
      </c>
      <c r="D233" s="72" t="s">
        <v>54</v>
      </c>
      <c r="E233" s="72" t="s">
        <v>10</v>
      </c>
      <c r="F233" s="72">
        <v>331</v>
      </c>
      <c r="G233" s="72" t="s">
        <v>391</v>
      </c>
      <c r="H233" s="80" t="s">
        <v>102</v>
      </c>
      <c r="I233" s="87">
        <v>43215</v>
      </c>
      <c r="J233" s="80"/>
      <c r="K233" s="80">
        <v>350</v>
      </c>
      <c r="L233" s="80"/>
      <c r="M233" s="72"/>
    </row>
    <row r="234" spans="1:13" x14ac:dyDescent="0.25">
      <c r="A234" s="72">
        <v>13</v>
      </c>
      <c r="B234" s="55" t="s">
        <v>574</v>
      </c>
      <c r="C234" s="72" t="s">
        <v>16</v>
      </c>
      <c r="D234" s="72" t="s">
        <v>54</v>
      </c>
      <c r="E234" s="72" t="s">
        <v>10</v>
      </c>
      <c r="F234" s="72">
        <v>147</v>
      </c>
      <c r="G234" s="72" t="s">
        <v>333</v>
      </c>
      <c r="H234" s="80" t="s">
        <v>102</v>
      </c>
      <c r="I234" s="87">
        <v>43215</v>
      </c>
      <c r="J234" s="80"/>
      <c r="K234" s="80">
        <v>147</v>
      </c>
      <c r="L234" s="80"/>
      <c r="M234" s="72"/>
    </row>
    <row r="235" spans="1:13" x14ac:dyDescent="0.25">
      <c r="A235" s="72">
        <v>14</v>
      </c>
      <c r="B235" s="55" t="s">
        <v>575</v>
      </c>
      <c r="C235" s="72" t="s">
        <v>16</v>
      </c>
      <c r="D235" s="72" t="s">
        <v>54</v>
      </c>
      <c r="E235" s="72" t="s">
        <v>10</v>
      </c>
      <c r="F235" s="72">
        <v>186</v>
      </c>
      <c r="G235" s="72" t="s">
        <v>333</v>
      </c>
      <c r="H235" s="80" t="s">
        <v>102</v>
      </c>
      <c r="I235" s="87">
        <v>43215</v>
      </c>
      <c r="J235" s="80"/>
      <c r="K235" s="80">
        <v>185</v>
      </c>
      <c r="L235" s="80"/>
      <c r="M235" s="72">
        <v>1</v>
      </c>
    </row>
    <row r="236" spans="1:13" x14ac:dyDescent="0.25">
      <c r="A236" s="72">
        <v>15</v>
      </c>
      <c r="B236" s="55" t="s">
        <v>576</v>
      </c>
      <c r="C236" s="72" t="s">
        <v>1</v>
      </c>
      <c r="D236" s="72" t="s">
        <v>54</v>
      </c>
      <c r="E236" s="72" t="s">
        <v>10</v>
      </c>
      <c r="F236" s="72">
        <v>1224</v>
      </c>
      <c r="G236" s="72" t="s">
        <v>391</v>
      </c>
      <c r="H236" s="80" t="s">
        <v>102</v>
      </c>
      <c r="I236" s="87"/>
      <c r="J236" s="80" t="s">
        <v>619</v>
      </c>
      <c r="K236" s="80"/>
      <c r="L236" s="80"/>
      <c r="M236" s="72">
        <v>54</v>
      </c>
    </row>
    <row r="237" spans="1:13" x14ac:dyDescent="0.25">
      <c r="A237" s="72">
        <v>16</v>
      </c>
      <c r="B237" s="55" t="s">
        <v>575</v>
      </c>
      <c r="C237" s="72" t="s">
        <v>1</v>
      </c>
      <c r="D237" s="72" t="s">
        <v>54</v>
      </c>
      <c r="E237" s="72" t="s">
        <v>10</v>
      </c>
      <c r="F237" s="72">
        <v>928</v>
      </c>
      <c r="G237" s="72" t="s">
        <v>423</v>
      </c>
      <c r="H237" s="80" t="s">
        <v>102</v>
      </c>
      <c r="I237" s="87"/>
      <c r="J237" s="80" t="s">
        <v>618</v>
      </c>
      <c r="K237" s="80">
        <v>850</v>
      </c>
      <c r="L237" s="80"/>
      <c r="M237" s="72">
        <v>78</v>
      </c>
    </row>
    <row r="238" spans="1:13" x14ac:dyDescent="0.25">
      <c r="A238" s="72">
        <v>17</v>
      </c>
      <c r="B238" s="55" t="s">
        <v>577</v>
      </c>
      <c r="C238" s="72" t="s">
        <v>16</v>
      </c>
      <c r="D238" s="72" t="s">
        <v>54</v>
      </c>
      <c r="E238" s="72" t="s">
        <v>10</v>
      </c>
      <c r="F238" s="72">
        <v>143</v>
      </c>
      <c r="G238" s="72" t="s">
        <v>333</v>
      </c>
      <c r="H238" s="80" t="s">
        <v>102</v>
      </c>
      <c r="I238" s="87">
        <v>43215</v>
      </c>
      <c r="J238" s="80"/>
      <c r="K238" s="80">
        <v>147</v>
      </c>
      <c r="L238" s="80"/>
      <c r="M238" s="72"/>
    </row>
    <row r="239" spans="1:13" x14ac:dyDescent="0.25">
      <c r="A239" s="72">
        <v>18</v>
      </c>
      <c r="B239" s="55" t="s">
        <v>578</v>
      </c>
      <c r="C239" s="72" t="s">
        <v>1</v>
      </c>
      <c r="D239" s="72" t="s">
        <v>2</v>
      </c>
      <c r="E239" s="72" t="s">
        <v>10</v>
      </c>
      <c r="F239" s="72">
        <v>340</v>
      </c>
      <c r="G239" s="72" t="s">
        <v>579</v>
      </c>
      <c r="H239" s="80" t="s">
        <v>105</v>
      </c>
      <c r="I239" s="87">
        <v>43211</v>
      </c>
      <c r="J239" s="80"/>
      <c r="K239" s="80">
        <v>570</v>
      </c>
      <c r="L239" s="80"/>
      <c r="M239" s="72"/>
    </row>
    <row r="240" spans="1:13" x14ac:dyDescent="0.25">
      <c r="A240" s="72">
        <v>19</v>
      </c>
      <c r="B240" s="55" t="s">
        <v>83</v>
      </c>
      <c r="C240" s="72" t="s">
        <v>1</v>
      </c>
      <c r="D240" s="72" t="s">
        <v>2</v>
      </c>
      <c r="E240" s="72" t="s">
        <v>10</v>
      </c>
      <c r="F240" s="72">
        <v>2120</v>
      </c>
      <c r="G240" s="72" t="s">
        <v>443</v>
      </c>
      <c r="H240" s="80" t="s">
        <v>102</v>
      </c>
      <c r="I240" s="87">
        <v>43215</v>
      </c>
      <c r="J240" s="80"/>
      <c r="K240" s="80">
        <v>2142</v>
      </c>
      <c r="L240" s="80"/>
      <c r="M240" s="72"/>
    </row>
    <row r="241" spans="1:13" x14ac:dyDescent="0.25">
      <c r="A241" s="72">
        <v>20</v>
      </c>
      <c r="B241" s="55" t="s">
        <v>31</v>
      </c>
      <c r="C241" s="72" t="s">
        <v>1</v>
      </c>
      <c r="D241" s="72" t="s">
        <v>2</v>
      </c>
      <c r="E241" s="72" t="s">
        <v>10</v>
      </c>
      <c r="F241" s="72">
        <v>1413</v>
      </c>
      <c r="G241" s="72" t="s">
        <v>443</v>
      </c>
      <c r="H241" s="80" t="s">
        <v>395</v>
      </c>
      <c r="I241" s="87">
        <v>43211</v>
      </c>
      <c r="J241" s="80"/>
      <c r="K241" s="80">
        <v>1428</v>
      </c>
      <c r="L241" s="80"/>
      <c r="M241" s="72"/>
    </row>
    <row r="242" spans="1:13" x14ac:dyDescent="0.25">
      <c r="A242" s="72">
        <v>21</v>
      </c>
      <c r="B242" s="55" t="s">
        <v>110</v>
      </c>
      <c r="C242" s="72" t="s">
        <v>1</v>
      </c>
      <c r="D242" s="72" t="s">
        <v>2</v>
      </c>
      <c r="E242" s="72" t="s">
        <v>10</v>
      </c>
      <c r="F242" s="72">
        <v>1130</v>
      </c>
      <c r="G242" s="72" t="s">
        <v>443</v>
      </c>
      <c r="H242" s="80" t="s">
        <v>102</v>
      </c>
      <c r="I242" s="87">
        <v>43219</v>
      </c>
      <c r="J242" s="80"/>
      <c r="K242" s="80">
        <v>1137</v>
      </c>
      <c r="L242" s="80"/>
      <c r="M242" s="72"/>
    </row>
    <row r="243" spans="1:13" x14ac:dyDescent="0.25">
      <c r="A243" s="72">
        <v>22</v>
      </c>
      <c r="B243" s="55" t="s">
        <v>61</v>
      </c>
      <c r="C243" s="72" t="s">
        <v>1</v>
      </c>
      <c r="D243" s="72" t="s">
        <v>2</v>
      </c>
      <c r="E243" s="72" t="s">
        <v>10</v>
      </c>
      <c r="F243" s="72">
        <v>990</v>
      </c>
      <c r="G243" s="72" t="s">
        <v>443</v>
      </c>
      <c r="H243" s="80" t="s">
        <v>102</v>
      </c>
      <c r="I243" s="87">
        <v>43219</v>
      </c>
      <c r="J243" s="80"/>
      <c r="K243" s="80">
        <v>994</v>
      </c>
      <c r="L243" s="80"/>
      <c r="M243" s="72"/>
    </row>
    <row r="244" spans="1:13" x14ac:dyDescent="0.25">
      <c r="A244" s="72">
        <v>23</v>
      </c>
      <c r="B244" s="55" t="s">
        <v>63</v>
      </c>
      <c r="C244" s="72" t="s">
        <v>1</v>
      </c>
      <c r="D244" s="72" t="s">
        <v>2</v>
      </c>
      <c r="E244" s="72" t="s">
        <v>10</v>
      </c>
      <c r="F244" s="72">
        <v>566</v>
      </c>
      <c r="G244" s="72" t="s">
        <v>443</v>
      </c>
      <c r="H244" s="80" t="s">
        <v>102</v>
      </c>
      <c r="I244" s="87">
        <v>43219</v>
      </c>
      <c r="J244" s="80"/>
      <c r="K244" s="80">
        <v>580</v>
      </c>
      <c r="L244" s="80"/>
      <c r="M244" s="72"/>
    </row>
    <row r="245" spans="1:13" x14ac:dyDescent="0.25">
      <c r="A245" s="72">
        <v>24</v>
      </c>
      <c r="B245" s="55" t="s">
        <v>85</v>
      </c>
      <c r="C245" s="72" t="s">
        <v>1</v>
      </c>
      <c r="D245" s="72" t="s">
        <v>2</v>
      </c>
      <c r="E245" s="72" t="s">
        <v>10</v>
      </c>
      <c r="F245" s="72">
        <v>848</v>
      </c>
      <c r="G245" s="72" t="s">
        <v>446</v>
      </c>
      <c r="H245" s="80" t="s">
        <v>102</v>
      </c>
      <c r="I245" s="87">
        <v>43219</v>
      </c>
      <c r="J245" s="80"/>
      <c r="K245" s="80">
        <v>860</v>
      </c>
      <c r="L245" s="80"/>
      <c r="M245" s="72"/>
    </row>
    <row r="246" spans="1:13" x14ac:dyDescent="0.25">
      <c r="A246" s="72">
        <v>25</v>
      </c>
      <c r="B246" s="55" t="s">
        <v>63</v>
      </c>
      <c r="C246" s="72" t="s">
        <v>16</v>
      </c>
      <c r="D246" s="72" t="s">
        <v>2</v>
      </c>
      <c r="E246" s="72" t="s">
        <v>10</v>
      </c>
      <c r="F246" s="72">
        <v>566</v>
      </c>
      <c r="G246" s="72" t="s">
        <v>443</v>
      </c>
      <c r="H246" s="80" t="s">
        <v>102</v>
      </c>
      <c r="I246" s="87">
        <v>43219</v>
      </c>
      <c r="J246" s="80"/>
      <c r="K246" s="80">
        <v>570</v>
      </c>
      <c r="L246" s="80"/>
      <c r="M246" s="72"/>
    </row>
    <row r="247" spans="1:13" x14ac:dyDescent="0.25">
      <c r="A247" s="72">
        <v>26</v>
      </c>
      <c r="B247" s="55" t="s">
        <v>85</v>
      </c>
      <c r="C247" s="72" t="s">
        <v>16</v>
      </c>
      <c r="D247" s="72" t="s">
        <v>2</v>
      </c>
      <c r="E247" s="72" t="s">
        <v>10</v>
      </c>
      <c r="F247" s="72">
        <v>424</v>
      </c>
      <c r="G247" s="72" t="s">
        <v>443</v>
      </c>
      <c r="H247" s="80" t="s">
        <v>102</v>
      </c>
      <c r="I247" s="87">
        <v>43219</v>
      </c>
      <c r="J247" s="80"/>
      <c r="K247" s="80">
        <v>430</v>
      </c>
      <c r="L247" s="80"/>
      <c r="M247" s="72"/>
    </row>
    <row r="248" spans="1:13" x14ac:dyDescent="0.25">
      <c r="A248" s="72">
        <v>27</v>
      </c>
      <c r="B248" s="55" t="s">
        <v>84</v>
      </c>
      <c r="C248" s="72" t="s">
        <v>231</v>
      </c>
      <c r="D248" s="72" t="s">
        <v>2</v>
      </c>
      <c r="E248" s="72" t="s">
        <v>10</v>
      </c>
      <c r="F248" s="72">
        <v>283</v>
      </c>
      <c r="G248" s="72" t="s">
        <v>443</v>
      </c>
      <c r="H248" s="80" t="s">
        <v>102</v>
      </c>
      <c r="I248" s="80"/>
      <c r="J248" s="80"/>
      <c r="K248" s="80">
        <v>270</v>
      </c>
      <c r="L248" s="80"/>
      <c r="M248" s="72"/>
    </row>
    <row r="249" spans="1:13" x14ac:dyDescent="0.25">
      <c r="A249" s="72">
        <v>28</v>
      </c>
      <c r="B249" s="55" t="s">
        <v>561</v>
      </c>
      <c r="C249" s="72" t="s">
        <v>231</v>
      </c>
      <c r="D249" s="72" t="s">
        <v>5</v>
      </c>
      <c r="E249" s="72" t="s">
        <v>10</v>
      </c>
      <c r="F249" s="72">
        <v>60</v>
      </c>
      <c r="G249" s="72" t="s">
        <v>338</v>
      </c>
      <c r="H249" s="80" t="s">
        <v>102</v>
      </c>
      <c r="I249" s="87">
        <v>43215</v>
      </c>
      <c r="J249" s="80"/>
      <c r="K249" s="80">
        <v>85</v>
      </c>
      <c r="L249" s="80"/>
      <c r="M249" s="72"/>
    </row>
    <row r="250" spans="1:13" x14ac:dyDescent="0.25">
      <c r="A250" s="61"/>
      <c r="B250" s="61" t="s">
        <v>80</v>
      </c>
      <c r="C250" s="61"/>
      <c r="D250" s="61"/>
      <c r="E250" s="61" t="s">
        <v>10</v>
      </c>
      <c r="F250" s="61">
        <v>34256</v>
      </c>
      <c r="G250" s="61"/>
      <c r="H250" s="114"/>
      <c r="I250" s="114"/>
      <c r="J250" s="114"/>
      <c r="K250" s="114">
        <f>SUM(K222:K249)</f>
        <v>34058</v>
      </c>
      <c r="L250" s="114"/>
      <c r="M250" s="114">
        <f>SUM(M222:M249)</f>
        <v>135</v>
      </c>
    </row>
    <row r="253" spans="1:13" x14ac:dyDescent="0.25">
      <c r="A253" s="107" t="s">
        <v>597</v>
      </c>
    </row>
    <row r="254" spans="1:13" ht="45" x14ac:dyDescent="0.25">
      <c r="A254" s="61" t="s">
        <v>217</v>
      </c>
      <c r="B254" s="61" t="s">
        <v>218</v>
      </c>
      <c r="C254" s="61" t="s">
        <v>219</v>
      </c>
      <c r="D254" s="61" t="s">
        <v>220</v>
      </c>
      <c r="E254" s="61" t="s">
        <v>233</v>
      </c>
      <c r="F254" s="61" t="s">
        <v>222</v>
      </c>
      <c r="G254" s="61" t="s">
        <v>331</v>
      </c>
      <c r="H254" s="63" t="s">
        <v>328</v>
      </c>
      <c r="I254" s="63" t="s">
        <v>329</v>
      </c>
      <c r="J254" s="61" t="s">
        <v>325</v>
      </c>
      <c r="K254" s="61" t="s">
        <v>326</v>
      </c>
      <c r="L254" s="61" t="s">
        <v>327</v>
      </c>
      <c r="M254" s="61" t="s">
        <v>286</v>
      </c>
    </row>
    <row r="255" spans="1:13" x14ac:dyDescent="0.25">
      <c r="A255" s="72">
        <v>1</v>
      </c>
      <c r="B255" s="55" t="s">
        <v>94</v>
      </c>
      <c r="C255" s="72" t="s">
        <v>231</v>
      </c>
      <c r="D255" s="72" t="s">
        <v>9</v>
      </c>
      <c r="E255" s="72" t="s">
        <v>10</v>
      </c>
      <c r="F255" s="72">
        <v>90</v>
      </c>
      <c r="G255" s="72" t="s">
        <v>333</v>
      </c>
      <c r="H255" s="72" t="s">
        <v>102</v>
      </c>
      <c r="I255" s="86">
        <v>43219</v>
      </c>
      <c r="J255" s="72"/>
      <c r="K255" s="72">
        <v>175</v>
      </c>
      <c r="L255" s="72"/>
      <c r="M255" s="72"/>
    </row>
    <row r="256" spans="1:13" x14ac:dyDescent="0.25">
      <c r="A256" s="72">
        <v>2</v>
      </c>
      <c r="B256" s="55" t="s">
        <v>573</v>
      </c>
      <c r="C256" s="72" t="s">
        <v>231</v>
      </c>
      <c r="D256" s="72" t="s">
        <v>54</v>
      </c>
      <c r="E256" s="72" t="s">
        <v>10</v>
      </c>
      <c r="F256" s="72">
        <v>579</v>
      </c>
      <c r="G256" s="72" t="s">
        <v>418</v>
      </c>
      <c r="H256" s="72" t="s">
        <v>275</v>
      </c>
      <c r="I256" s="86">
        <v>43217</v>
      </c>
      <c r="J256" s="72"/>
      <c r="K256" s="72">
        <v>579</v>
      </c>
      <c r="L256" s="72"/>
      <c r="M256" s="72"/>
    </row>
    <row r="257" spans="1:13" x14ac:dyDescent="0.25">
      <c r="A257" s="72">
        <v>3</v>
      </c>
      <c r="B257" s="55" t="s">
        <v>598</v>
      </c>
      <c r="C257" s="72" t="s">
        <v>231</v>
      </c>
      <c r="D257" s="72" t="s">
        <v>54</v>
      </c>
      <c r="E257" s="72" t="s">
        <v>10</v>
      </c>
      <c r="F257" s="72">
        <v>231</v>
      </c>
      <c r="G257" s="72" t="s">
        <v>338</v>
      </c>
      <c r="H257" s="72" t="s">
        <v>275</v>
      </c>
      <c r="I257" s="86">
        <v>43217</v>
      </c>
      <c r="J257" s="72"/>
      <c r="K257" s="72">
        <v>220</v>
      </c>
      <c r="L257" s="72"/>
      <c r="M257" s="72"/>
    </row>
    <row r="258" spans="1:13" x14ac:dyDescent="0.25">
      <c r="A258" s="72">
        <v>4</v>
      </c>
      <c r="B258" s="55" t="s">
        <v>599</v>
      </c>
      <c r="C258" s="72" t="s">
        <v>231</v>
      </c>
      <c r="D258" s="72" t="s">
        <v>54</v>
      </c>
      <c r="E258" s="72" t="s">
        <v>10</v>
      </c>
      <c r="F258" s="72">
        <v>90</v>
      </c>
      <c r="G258" s="72" t="s">
        <v>333</v>
      </c>
      <c r="H258" s="72" t="s">
        <v>275</v>
      </c>
      <c r="I258" s="86">
        <v>43217</v>
      </c>
      <c r="J258" s="72"/>
      <c r="K258" s="72">
        <v>130</v>
      </c>
      <c r="L258" s="72"/>
      <c r="M258" s="72"/>
    </row>
    <row r="259" spans="1:13" x14ac:dyDescent="0.25">
      <c r="A259" s="72">
        <v>5</v>
      </c>
      <c r="B259" s="55" t="s">
        <v>63</v>
      </c>
      <c r="C259" s="72" t="s">
        <v>231</v>
      </c>
      <c r="D259" s="72" t="s">
        <v>2</v>
      </c>
      <c r="E259" s="72" t="s">
        <v>10</v>
      </c>
      <c r="F259" s="72">
        <v>245</v>
      </c>
      <c r="G259" s="72" t="s">
        <v>443</v>
      </c>
      <c r="H259" s="72" t="s">
        <v>275</v>
      </c>
      <c r="I259" s="86">
        <v>43217</v>
      </c>
      <c r="J259" s="72"/>
      <c r="K259" s="72">
        <v>530</v>
      </c>
      <c r="L259" s="72"/>
      <c r="M259" s="72"/>
    </row>
    <row r="260" spans="1:13" x14ac:dyDescent="0.25">
      <c r="A260" s="72">
        <v>6</v>
      </c>
      <c r="B260" s="55" t="s">
        <v>600</v>
      </c>
      <c r="C260" s="72" t="s">
        <v>231</v>
      </c>
      <c r="D260" s="72" t="s">
        <v>5</v>
      </c>
      <c r="E260" s="72" t="s">
        <v>10</v>
      </c>
      <c r="F260" s="72">
        <v>216</v>
      </c>
      <c r="G260" s="72" t="s">
        <v>555</v>
      </c>
      <c r="H260" s="72" t="s">
        <v>102</v>
      </c>
      <c r="I260" s="86">
        <v>43219</v>
      </c>
      <c r="J260" s="72"/>
      <c r="K260" s="72">
        <v>200</v>
      </c>
      <c r="L260" s="72"/>
      <c r="M260" s="72">
        <v>16</v>
      </c>
    </row>
    <row r="261" spans="1:13" x14ac:dyDescent="0.25">
      <c r="A261" s="116"/>
      <c r="B261" s="116" t="s">
        <v>80</v>
      </c>
      <c r="C261" s="116"/>
      <c r="D261" s="116"/>
      <c r="E261" s="116" t="s">
        <v>10</v>
      </c>
      <c r="F261" s="116">
        <v>1451</v>
      </c>
      <c r="G261" s="116"/>
      <c r="H261" s="89"/>
      <c r="I261" s="89"/>
      <c r="J261" s="89"/>
      <c r="K261" s="89">
        <f>SUM(K255:K260)</f>
        <v>1834</v>
      </c>
      <c r="L261" s="89"/>
      <c r="M261" s="89">
        <f>SUM(M255:M260)</f>
        <v>16</v>
      </c>
    </row>
    <row r="264" spans="1:13" x14ac:dyDescent="0.25">
      <c r="A264" s="107" t="s">
        <v>601</v>
      </c>
    </row>
    <row r="265" spans="1:13" ht="45" x14ac:dyDescent="0.25">
      <c r="A265" s="61" t="s">
        <v>217</v>
      </c>
      <c r="B265" s="61" t="s">
        <v>218</v>
      </c>
      <c r="C265" s="61" t="s">
        <v>219</v>
      </c>
      <c r="D265" s="61" t="s">
        <v>220</v>
      </c>
      <c r="E265" s="61" t="s">
        <v>233</v>
      </c>
      <c r="F265" s="61" t="s">
        <v>222</v>
      </c>
      <c r="G265" s="61" t="s">
        <v>331</v>
      </c>
      <c r="H265" s="61" t="s">
        <v>328</v>
      </c>
      <c r="I265" s="61" t="s">
        <v>329</v>
      </c>
      <c r="J265" s="61" t="s">
        <v>325</v>
      </c>
      <c r="K265" s="61" t="s">
        <v>326</v>
      </c>
      <c r="L265" s="61" t="s">
        <v>327</v>
      </c>
      <c r="M265" s="61" t="s">
        <v>286</v>
      </c>
    </row>
    <row r="266" spans="1:13" ht="30" x14ac:dyDescent="0.25">
      <c r="A266" s="72">
        <v>1</v>
      </c>
      <c r="B266" s="55" t="s">
        <v>602</v>
      </c>
      <c r="C266" s="72" t="s">
        <v>1</v>
      </c>
      <c r="D266" s="72" t="s">
        <v>54</v>
      </c>
      <c r="E266" s="72" t="s">
        <v>10</v>
      </c>
      <c r="F266" s="72">
        <v>25234</v>
      </c>
      <c r="G266" s="72" t="s">
        <v>603</v>
      </c>
      <c r="H266" s="72" t="s">
        <v>628</v>
      </c>
      <c r="I266" s="72"/>
      <c r="J266" s="72" t="s">
        <v>673</v>
      </c>
      <c r="K266" s="72">
        <v>25100</v>
      </c>
      <c r="L266" s="72"/>
      <c r="M266" s="72">
        <v>134</v>
      </c>
    </row>
    <row r="267" spans="1:13" x14ac:dyDescent="0.25">
      <c r="A267" s="61"/>
      <c r="B267" s="61" t="s">
        <v>80</v>
      </c>
      <c r="C267" s="61"/>
      <c r="D267" s="61"/>
      <c r="E267" s="61" t="s">
        <v>10</v>
      </c>
      <c r="F267" s="61">
        <v>25234</v>
      </c>
      <c r="G267" s="61"/>
      <c r="H267" s="61"/>
      <c r="I267" s="61"/>
      <c r="J267" s="61"/>
      <c r="K267" s="89">
        <f>SUM(K266)</f>
        <v>25100</v>
      </c>
      <c r="L267" s="61"/>
      <c r="M267" s="89">
        <f>SUM(M266)</f>
        <v>134</v>
      </c>
    </row>
    <row r="270" spans="1:13" x14ac:dyDescent="0.25">
      <c r="A270" s="107" t="s">
        <v>604</v>
      </c>
    </row>
    <row r="271" spans="1:13" ht="45" x14ac:dyDescent="0.25">
      <c r="A271" s="61" t="s">
        <v>217</v>
      </c>
      <c r="B271" s="61" t="s">
        <v>218</v>
      </c>
      <c r="C271" s="61" t="s">
        <v>219</v>
      </c>
      <c r="D271" s="61" t="s">
        <v>220</v>
      </c>
      <c r="E271" s="61" t="s">
        <v>233</v>
      </c>
      <c r="F271" s="61" t="s">
        <v>222</v>
      </c>
      <c r="G271" s="61" t="s">
        <v>331</v>
      </c>
      <c r="H271" s="61" t="s">
        <v>328</v>
      </c>
      <c r="I271" s="61" t="s">
        <v>329</v>
      </c>
      <c r="J271" s="61" t="s">
        <v>325</v>
      </c>
      <c r="K271" s="61" t="s">
        <v>326</v>
      </c>
      <c r="L271" s="61" t="s">
        <v>327</v>
      </c>
      <c r="M271" s="61" t="s">
        <v>286</v>
      </c>
    </row>
    <row r="272" spans="1:13" x14ac:dyDescent="0.25">
      <c r="A272" s="70">
        <v>1</v>
      </c>
      <c r="B272" s="103" t="s">
        <v>605</v>
      </c>
      <c r="C272" s="70" t="s">
        <v>16</v>
      </c>
      <c r="D272" s="70" t="s">
        <v>180</v>
      </c>
      <c r="E272" s="70" t="s">
        <v>10</v>
      </c>
      <c r="F272" s="70">
        <v>4446</v>
      </c>
      <c r="G272" s="70" t="s">
        <v>587</v>
      </c>
      <c r="H272" s="70" t="s">
        <v>103</v>
      </c>
      <c r="I272" s="70"/>
      <c r="J272" s="70"/>
      <c r="K272" s="70">
        <v>0</v>
      </c>
      <c r="L272" s="70"/>
      <c r="M272" s="70">
        <f>SUM(F272:L272)</f>
        <v>4446</v>
      </c>
    </row>
    <row r="273" spans="1:13" x14ac:dyDescent="0.25">
      <c r="A273" s="70">
        <v>2</v>
      </c>
      <c r="B273" s="103" t="s">
        <v>606</v>
      </c>
      <c r="C273" s="70" t="s">
        <v>1</v>
      </c>
      <c r="D273" s="70" t="s">
        <v>35</v>
      </c>
      <c r="E273" s="70" t="s">
        <v>10</v>
      </c>
      <c r="F273" s="70">
        <v>17926</v>
      </c>
      <c r="G273" s="70" t="s">
        <v>607</v>
      </c>
      <c r="H273" s="70" t="s">
        <v>103</v>
      </c>
      <c r="I273" s="70"/>
      <c r="J273" s="70" t="s">
        <v>685</v>
      </c>
      <c r="K273" s="70">
        <v>15360</v>
      </c>
      <c r="L273" s="70"/>
      <c r="M273" s="70">
        <v>2566</v>
      </c>
    </row>
    <row r="274" spans="1:13" x14ac:dyDescent="0.25">
      <c r="A274" s="70">
        <v>3</v>
      </c>
      <c r="B274" s="103" t="s">
        <v>272</v>
      </c>
      <c r="C274" s="70" t="s">
        <v>1</v>
      </c>
      <c r="D274" s="70" t="s">
        <v>35</v>
      </c>
      <c r="E274" s="70" t="s">
        <v>10</v>
      </c>
      <c r="F274" s="70">
        <v>3408</v>
      </c>
      <c r="G274" s="70" t="s">
        <v>423</v>
      </c>
      <c r="H274" s="70" t="s">
        <v>103</v>
      </c>
      <c r="I274" s="70"/>
      <c r="J274" s="70"/>
      <c r="K274" s="70">
        <v>0</v>
      </c>
      <c r="L274" s="70"/>
      <c r="M274" s="70">
        <f>SUM(F274:L274)</f>
        <v>3408</v>
      </c>
    </row>
    <row r="275" spans="1:13" x14ac:dyDescent="0.25">
      <c r="A275" s="72">
        <v>4</v>
      </c>
      <c r="B275" s="55" t="s">
        <v>259</v>
      </c>
      <c r="C275" s="72" t="s">
        <v>1</v>
      </c>
      <c r="D275" s="72" t="s">
        <v>9</v>
      </c>
      <c r="E275" s="72" t="s">
        <v>10</v>
      </c>
      <c r="F275" s="72">
        <v>884</v>
      </c>
      <c r="G275" s="72" t="s">
        <v>391</v>
      </c>
      <c r="H275" s="72" t="s">
        <v>102</v>
      </c>
      <c r="I275" s="86">
        <v>43218</v>
      </c>
      <c r="J275" s="72"/>
      <c r="K275" s="72">
        <v>908</v>
      </c>
      <c r="L275" s="72"/>
      <c r="M275" s="72"/>
    </row>
    <row r="276" spans="1:13" x14ac:dyDescent="0.25">
      <c r="A276" s="64">
        <v>5</v>
      </c>
      <c r="B276" s="65" t="s">
        <v>44</v>
      </c>
      <c r="C276" s="64" t="s">
        <v>1</v>
      </c>
      <c r="D276" s="64" t="s">
        <v>9</v>
      </c>
      <c r="E276" s="64" t="s">
        <v>10</v>
      </c>
      <c r="F276" s="64">
        <v>576</v>
      </c>
      <c r="G276" s="64" t="s">
        <v>338</v>
      </c>
      <c r="H276" s="64" t="s">
        <v>672</v>
      </c>
      <c r="I276" s="64"/>
      <c r="J276" s="64"/>
      <c r="K276" s="64">
        <v>0</v>
      </c>
      <c r="L276" s="64"/>
      <c r="M276" s="64">
        <f>SUM(F276:L276)</f>
        <v>576</v>
      </c>
    </row>
    <row r="277" spans="1:13" x14ac:dyDescent="0.25">
      <c r="A277" s="72">
        <v>6</v>
      </c>
      <c r="B277" s="55" t="s">
        <v>573</v>
      </c>
      <c r="C277" s="72" t="s">
        <v>16</v>
      </c>
      <c r="D277" s="72" t="s">
        <v>54</v>
      </c>
      <c r="E277" s="72" t="s">
        <v>10</v>
      </c>
      <c r="F277" s="72">
        <v>745</v>
      </c>
      <c r="G277" s="72" t="s">
        <v>555</v>
      </c>
      <c r="H277" s="72" t="s">
        <v>275</v>
      </c>
      <c r="I277" s="86">
        <v>43217</v>
      </c>
      <c r="J277" s="72"/>
      <c r="K277" s="72">
        <v>756</v>
      </c>
      <c r="L277" s="72"/>
      <c r="M277" s="72"/>
    </row>
    <row r="278" spans="1:13" ht="30" x14ac:dyDescent="0.25">
      <c r="A278" s="72">
        <v>7</v>
      </c>
      <c r="B278" s="55" t="s">
        <v>576</v>
      </c>
      <c r="C278" s="72" t="s">
        <v>1</v>
      </c>
      <c r="D278" s="72" t="s">
        <v>54</v>
      </c>
      <c r="E278" s="72" t="s">
        <v>10</v>
      </c>
      <c r="F278" s="72">
        <v>23256</v>
      </c>
      <c r="G278" s="72" t="s">
        <v>608</v>
      </c>
      <c r="H278" s="72" t="s">
        <v>626</v>
      </c>
      <c r="I278" s="72"/>
      <c r="J278" s="72" t="s">
        <v>677</v>
      </c>
      <c r="K278" s="72">
        <v>23054</v>
      </c>
      <c r="L278" s="72"/>
      <c r="M278" s="72">
        <v>202</v>
      </c>
    </row>
    <row r="279" spans="1:13" x14ac:dyDescent="0.25">
      <c r="A279" s="72">
        <v>8</v>
      </c>
      <c r="B279" s="55" t="s">
        <v>575</v>
      </c>
      <c r="C279" s="72" t="s">
        <v>1</v>
      </c>
      <c r="D279" s="72" t="s">
        <v>54</v>
      </c>
      <c r="E279" s="72" t="s">
        <v>10</v>
      </c>
      <c r="F279" s="72">
        <v>372</v>
      </c>
      <c r="G279" s="72" t="s">
        <v>338</v>
      </c>
      <c r="H279" s="72" t="s">
        <v>275</v>
      </c>
      <c r="I279" s="86">
        <v>43217</v>
      </c>
      <c r="J279" s="72"/>
      <c r="K279" s="72">
        <v>365</v>
      </c>
      <c r="L279" s="72"/>
      <c r="M279" s="72"/>
    </row>
    <row r="280" spans="1:13" x14ac:dyDescent="0.25">
      <c r="A280" s="72">
        <v>9</v>
      </c>
      <c r="B280" s="55" t="s">
        <v>577</v>
      </c>
      <c r="C280" s="72" t="s">
        <v>16</v>
      </c>
      <c r="D280" s="72" t="s">
        <v>54</v>
      </c>
      <c r="E280" s="72" t="s">
        <v>10</v>
      </c>
      <c r="F280" s="72">
        <v>286</v>
      </c>
      <c r="G280" s="72" t="s">
        <v>338</v>
      </c>
      <c r="H280" s="72" t="s">
        <v>102</v>
      </c>
      <c r="I280" s="86">
        <v>43218</v>
      </c>
      <c r="J280" s="72"/>
      <c r="K280" s="72">
        <v>265</v>
      </c>
      <c r="L280" s="72"/>
      <c r="M280" s="72"/>
    </row>
    <row r="281" spans="1:13" x14ac:dyDescent="0.25">
      <c r="A281" s="72">
        <v>10</v>
      </c>
      <c r="B281" s="55" t="s">
        <v>577</v>
      </c>
      <c r="C281" s="72" t="s">
        <v>1</v>
      </c>
      <c r="D281" s="72" t="s">
        <v>54</v>
      </c>
      <c r="E281" s="72" t="s">
        <v>10</v>
      </c>
      <c r="F281" s="72">
        <v>286</v>
      </c>
      <c r="G281" s="72" t="s">
        <v>338</v>
      </c>
      <c r="H281" s="72" t="s">
        <v>102</v>
      </c>
      <c r="I281" s="86">
        <v>43218</v>
      </c>
      <c r="J281" s="72"/>
      <c r="K281" s="72">
        <v>265</v>
      </c>
      <c r="L281" s="72"/>
      <c r="M281" s="72"/>
    </row>
    <row r="282" spans="1:13" x14ac:dyDescent="0.25">
      <c r="A282" s="70">
        <v>11</v>
      </c>
      <c r="B282" s="103" t="s">
        <v>578</v>
      </c>
      <c r="C282" s="70" t="s">
        <v>1</v>
      </c>
      <c r="D282" s="70" t="s">
        <v>2</v>
      </c>
      <c r="E282" s="70" t="s">
        <v>10</v>
      </c>
      <c r="F282" s="70">
        <v>680</v>
      </c>
      <c r="G282" s="70" t="s">
        <v>609</v>
      </c>
      <c r="H282" s="70" t="s">
        <v>103</v>
      </c>
      <c r="I282" s="70"/>
      <c r="J282" s="70"/>
      <c r="K282" s="70">
        <v>0</v>
      </c>
      <c r="L282" s="70"/>
      <c r="M282" s="70">
        <f>SUM(F282:L282)</f>
        <v>680</v>
      </c>
    </row>
    <row r="283" spans="1:13" x14ac:dyDescent="0.25">
      <c r="A283" s="70">
        <v>12</v>
      </c>
      <c r="B283" s="103" t="s">
        <v>31</v>
      </c>
      <c r="C283" s="70" t="s">
        <v>1</v>
      </c>
      <c r="D283" s="70" t="s">
        <v>2</v>
      </c>
      <c r="E283" s="70" t="s">
        <v>10</v>
      </c>
      <c r="F283" s="70">
        <v>1413</v>
      </c>
      <c r="G283" s="70" t="s">
        <v>443</v>
      </c>
      <c r="H283" s="70" t="s">
        <v>634</v>
      </c>
      <c r="I283" s="70"/>
      <c r="J283" s="70"/>
      <c r="K283" s="70">
        <v>0</v>
      </c>
      <c r="L283" s="70"/>
      <c r="M283" s="70">
        <f>SUM(F283:L283)</f>
        <v>1413</v>
      </c>
    </row>
    <row r="284" spans="1:13" x14ac:dyDescent="0.25">
      <c r="A284" s="72">
        <v>13</v>
      </c>
      <c r="B284" s="55" t="s">
        <v>61</v>
      </c>
      <c r="C284" s="72" t="s">
        <v>1</v>
      </c>
      <c r="D284" s="72" t="s">
        <v>2</v>
      </c>
      <c r="E284" s="72" t="s">
        <v>10</v>
      </c>
      <c r="F284" s="72">
        <v>7920</v>
      </c>
      <c r="G284" s="72" t="s">
        <v>610</v>
      </c>
      <c r="H284" s="72" t="s">
        <v>102</v>
      </c>
      <c r="I284" s="86">
        <v>43218</v>
      </c>
      <c r="J284" s="72"/>
      <c r="K284" s="72">
        <v>7952</v>
      </c>
      <c r="L284" s="72"/>
      <c r="M284" s="72"/>
    </row>
    <row r="285" spans="1:13" x14ac:dyDescent="0.25">
      <c r="A285" s="72">
        <v>14</v>
      </c>
      <c r="B285" s="55" t="s">
        <v>63</v>
      </c>
      <c r="C285" s="72" t="s">
        <v>1</v>
      </c>
      <c r="D285" s="72" t="s">
        <v>2</v>
      </c>
      <c r="E285" s="72" t="s">
        <v>10</v>
      </c>
      <c r="F285" s="72">
        <v>566</v>
      </c>
      <c r="G285" s="72" t="s">
        <v>443</v>
      </c>
      <c r="H285" s="72" t="s">
        <v>275</v>
      </c>
      <c r="I285" s="86">
        <v>43217</v>
      </c>
      <c r="J285" s="72"/>
      <c r="K285" s="72">
        <v>555</v>
      </c>
      <c r="L285" s="72"/>
      <c r="M285" s="72"/>
    </row>
    <row r="286" spans="1:13" x14ac:dyDescent="0.25">
      <c r="A286" s="61"/>
      <c r="B286" s="61" t="s">
        <v>80</v>
      </c>
      <c r="C286" s="61"/>
      <c r="D286" s="61"/>
      <c r="E286" s="61" t="s">
        <v>10</v>
      </c>
      <c r="F286" s="61">
        <v>62764</v>
      </c>
      <c r="G286" s="61"/>
      <c r="H286" s="61"/>
      <c r="I286" s="61"/>
      <c r="J286" s="61"/>
      <c r="K286" s="89">
        <f>SUM(K272:K285)</f>
        <v>49480</v>
      </c>
      <c r="L286" s="61"/>
      <c r="M286" s="61">
        <f>SUM(M272:M285)</f>
        <v>13291</v>
      </c>
    </row>
    <row r="289" spans="1:13" x14ac:dyDescent="0.25">
      <c r="A289" s="107" t="s">
        <v>625</v>
      </c>
    </row>
    <row r="290" spans="1:13" ht="45" x14ac:dyDescent="0.25">
      <c r="A290" s="61" t="s">
        <v>217</v>
      </c>
      <c r="B290" s="61" t="s">
        <v>218</v>
      </c>
      <c r="C290" s="61" t="s">
        <v>219</v>
      </c>
      <c r="D290" s="61" t="s">
        <v>220</v>
      </c>
      <c r="E290" s="61" t="s">
        <v>233</v>
      </c>
      <c r="F290" s="61" t="s">
        <v>222</v>
      </c>
      <c r="G290" s="61" t="s">
        <v>331</v>
      </c>
      <c r="H290" s="61" t="s">
        <v>328</v>
      </c>
      <c r="I290" s="61" t="s">
        <v>329</v>
      </c>
      <c r="J290" s="61" t="s">
        <v>325</v>
      </c>
      <c r="K290" s="61" t="s">
        <v>326</v>
      </c>
      <c r="L290" s="61" t="s">
        <v>327</v>
      </c>
      <c r="M290" s="61" t="s">
        <v>286</v>
      </c>
    </row>
    <row r="291" spans="1:13" x14ac:dyDescent="0.25">
      <c r="A291" s="72">
        <v>1</v>
      </c>
      <c r="B291" s="55" t="s">
        <v>611</v>
      </c>
      <c r="C291" s="72" t="s">
        <v>16</v>
      </c>
      <c r="D291" s="72" t="s">
        <v>180</v>
      </c>
      <c r="E291" s="72" t="s">
        <v>10</v>
      </c>
      <c r="F291" s="72">
        <v>1144</v>
      </c>
      <c r="G291" s="72" t="s">
        <v>391</v>
      </c>
      <c r="H291" s="72" t="s">
        <v>102</v>
      </c>
      <c r="I291" s="86">
        <v>43218</v>
      </c>
      <c r="J291" s="72"/>
      <c r="K291" s="72">
        <v>1152</v>
      </c>
      <c r="L291" s="72"/>
      <c r="M291" s="72"/>
    </row>
    <row r="292" spans="1:13" x14ac:dyDescent="0.25">
      <c r="A292" s="72">
        <v>2</v>
      </c>
      <c r="B292" s="55" t="s">
        <v>611</v>
      </c>
      <c r="C292" s="72" t="s">
        <v>1</v>
      </c>
      <c r="D292" s="72" t="s">
        <v>35</v>
      </c>
      <c r="E292" s="72" t="s">
        <v>10</v>
      </c>
      <c r="F292" s="72">
        <v>286</v>
      </c>
      <c r="G292" s="72" t="s">
        <v>333</v>
      </c>
      <c r="H292" s="72" t="s">
        <v>102</v>
      </c>
      <c r="I292" s="86">
        <v>43218</v>
      </c>
      <c r="J292" s="72"/>
      <c r="K292" s="72">
        <v>288</v>
      </c>
      <c r="L292" s="72"/>
      <c r="M292" s="72"/>
    </row>
    <row r="293" spans="1:13" x14ac:dyDescent="0.25">
      <c r="A293" s="72">
        <v>3</v>
      </c>
      <c r="B293" s="55" t="s">
        <v>565</v>
      </c>
      <c r="C293" s="72" t="s">
        <v>1</v>
      </c>
      <c r="D293" s="72" t="s">
        <v>35</v>
      </c>
      <c r="E293" s="72" t="s">
        <v>10</v>
      </c>
      <c r="F293" s="72">
        <v>881</v>
      </c>
      <c r="G293" s="72" t="s">
        <v>338</v>
      </c>
      <c r="H293" s="72" t="s">
        <v>341</v>
      </c>
      <c r="I293" s="86">
        <v>43235</v>
      </c>
      <c r="J293" s="72"/>
      <c r="K293" s="72">
        <v>881</v>
      </c>
      <c r="L293" s="72"/>
      <c r="M293" s="72"/>
    </row>
    <row r="294" spans="1:13" x14ac:dyDescent="0.25">
      <c r="A294" s="72">
        <v>4</v>
      </c>
      <c r="B294" s="55" t="s">
        <v>566</v>
      </c>
      <c r="C294" s="72" t="s">
        <v>1</v>
      </c>
      <c r="D294" s="72" t="s">
        <v>35</v>
      </c>
      <c r="E294" s="72" t="s">
        <v>10</v>
      </c>
      <c r="F294" s="72">
        <v>7371</v>
      </c>
      <c r="G294" s="72" t="s">
        <v>603</v>
      </c>
      <c r="H294" s="72" t="s">
        <v>341</v>
      </c>
      <c r="I294" s="86">
        <v>43235</v>
      </c>
      <c r="J294" s="72"/>
      <c r="K294" s="72">
        <v>7371</v>
      </c>
      <c r="L294" s="72"/>
      <c r="M294" s="72"/>
    </row>
    <row r="295" spans="1:13" x14ac:dyDescent="0.25">
      <c r="A295" s="72">
        <v>5</v>
      </c>
      <c r="B295" s="55" t="s">
        <v>572</v>
      </c>
      <c r="C295" s="72" t="s">
        <v>231</v>
      </c>
      <c r="D295" s="72" t="s">
        <v>54</v>
      </c>
      <c r="E295" s="72" t="s">
        <v>10</v>
      </c>
      <c r="F295" s="72">
        <v>162</v>
      </c>
      <c r="G295" s="72" t="s">
        <v>558</v>
      </c>
      <c r="H295" s="72" t="s">
        <v>634</v>
      </c>
      <c r="I295" s="86">
        <v>43231</v>
      </c>
      <c r="J295" s="72"/>
      <c r="K295" s="72">
        <v>162</v>
      </c>
      <c r="L295" s="72"/>
      <c r="M295" s="72"/>
    </row>
    <row r="296" spans="1:13" x14ac:dyDescent="0.25">
      <c r="A296" s="72">
        <v>6</v>
      </c>
      <c r="B296" s="55" t="s">
        <v>559</v>
      </c>
      <c r="C296" s="72" t="s">
        <v>231</v>
      </c>
      <c r="D296" s="72" t="s">
        <v>54</v>
      </c>
      <c r="E296" s="72" t="s">
        <v>10</v>
      </c>
      <c r="F296" s="72">
        <v>1403</v>
      </c>
      <c r="G296" s="72" t="s">
        <v>400</v>
      </c>
      <c r="H296" s="72" t="s">
        <v>275</v>
      </c>
      <c r="I296" s="86">
        <v>43217</v>
      </c>
      <c r="J296" s="72"/>
      <c r="K296" s="72">
        <v>1410</v>
      </c>
      <c r="L296" s="72"/>
      <c r="M296" s="72"/>
    </row>
    <row r="297" spans="1:13" ht="30" x14ac:dyDescent="0.25">
      <c r="A297" s="72">
        <v>7</v>
      </c>
      <c r="B297" s="55" t="s">
        <v>612</v>
      </c>
      <c r="C297" s="72" t="s">
        <v>1</v>
      </c>
      <c r="D297" s="72" t="s">
        <v>54</v>
      </c>
      <c r="E297" s="72" t="s">
        <v>10</v>
      </c>
      <c r="F297" s="72">
        <v>919</v>
      </c>
      <c r="G297" s="72" t="s">
        <v>418</v>
      </c>
      <c r="H297" s="72" t="s">
        <v>635</v>
      </c>
      <c r="I297" s="86"/>
      <c r="J297" s="72" t="s">
        <v>684</v>
      </c>
      <c r="K297" s="72">
        <v>930</v>
      </c>
      <c r="L297" s="72"/>
      <c r="M297" s="72"/>
    </row>
    <row r="298" spans="1:13" x14ac:dyDescent="0.25">
      <c r="A298" s="72">
        <v>8</v>
      </c>
      <c r="B298" s="55" t="s">
        <v>613</v>
      </c>
      <c r="C298" s="72" t="s">
        <v>1</v>
      </c>
      <c r="D298" s="72" t="s">
        <v>54</v>
      </c>
      <c r="E298" s="72" t="s">
        <v>10</v>
      </c>
      <c r="F298" s="72">
        <v>258</v>
      </c>
      <c r="G298" s="72" t="s">
        <v>333</v>
      </c>
      <c r="H298" s="72" t="s">
        <v>102</v>
      </c>
      <c r="I298" s="86">
        <v>43218</v>
      </c>
      <c r="J298" s="72"/>
      <c r="K298" s="72">
        <v>250</v>
      </c>
      <c r="L298" s="72"/>
      <c r="M298" s="72"/>
    </row>
    <row r="299" spans="1:13" x14ac:dyDescent="0.25">
      <c r="A299" s="72">
        <v>9</v>
      </c>
      <c r="B299" s="55" t="s">
        <v>614</v>
      </c>
      <c r="C299" s="72" t="s">
        <v>1</v>
      </c>
      <c r="D299" s="72" t="s">
        <v>54</v>
      </c>
      <c r="E299" s="72" t="s">
        <v>10</v>
      </c>
      <c r="F299" s="72">
        <v>372</v>
      </c>
      <c r="G299" s="72" t="s">
        <v>338</v>
      </c>
      <c r="H299" s="72" t="s">
        <v>102</v>
      </c>
      <c r="I299" s="86">
        <v>43218</v>
      </c>
      <c r="J299" s="72"/>
      <c r="K299" s="72">
        <v>370</v>
      </c>
      <c r="L299" s="72"/>
      <c r="M299" s="72"/>
    </row>
    <row r="300" spans="1:13" x14ac:dyDescent="0.25">
      <c r="A300" s="72">
        <v>10</v>
      </c>
      <c r="B300" s="55" t="s">
        <v>84</v>
      </c>
      <c r="C300" s="72" t="s">
        <v>231</v>
      </c>
      <c r="D300" s="72" t="s">
        <v>2</v>
      </c>
      <c r="E300" s="72" t="s">
        <v>10</v>
      </c>
      <c r="F300" s="72">
        <v>848</v>
      </c>
      <c r="G300" s="72" t="s">
        <v>394</v>
      </c>
      <c r="H300" s="72" t="s">
        <v>102</v>
      </c>
      <c r="I300" s="86">
        <v>43218</v>
      </c>
      <c r="J300" s="72"/>
      <c r="K300" s="72">
        <v>870</v>
      </c>
      <c r="L300" s="72"/>
      <c r="M300" s="72"/>
    </row>
    <row r="301" spans="1:13" x14ac:dyDescent="0.25">
      <c r="A301" s="72">
        <v>11</v>
      </c>
      <c r="B301" s="55" t="s">
        <v>513</v>
      </c>
      <c r="C301" s="72" t="s">
        <v>231</v>
      </c>
      <c r="D301" s="72" t="s">
        <v>14</v>
      </c>
      <c r="E301" s="72" t="s">
        <v>10</v>
      </c>
      <c r="F301" s="72">
        <v>475</v>
      </c>
      <c r="G301" s="72" t="s">
        <v>413</v>
      </c>
      <c r="H301" s="72" t="s">
        <v>102</v>
      </c>
      <c r="I301" s="86">
        <v>43218</v>
      </c>
      <c r="J301" s="72"/>
      <c r="K301" s="72">
        <v>480</v>
      </c>
      <c r="L301" s="72"/>
      <c r="M301" s="72"/>
    </row>
    <row r="302" spans="1:13" x14ac:dyDescent="0.25">
      <c r="A302" s="61"/>
      <c r="B302" s="61" t="s">
        <v>80</v>
      </c>
      <c r="C302" s="61"/>
      <c r="D302" s="61"/>
      <c r="E302" s="61" t="s">
        <v>10</v>
      </c>
      <c r="F302" s="61">
        <v>14119</v>
      </c>
      <c r="G302" s="61"/>
      <c r="H302" s="61"/>
      <c r="I302" s="61"/>
      <c r="J302" s="61"/>
      <c r="K302" s="61"/>
      <c r="L302" s="61"/>
      <c r="M302" s="61">
        <f>SUM(M291:M301)</f>
        <v>0</v>
      </c>
    </row>
    <row r="305" spans="1:13" x14ac:dyDescent="0.25">
      <c r="A305" s="107" t="s">
        <v>615</v>
      </c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</row>
    <row r="306" spans="1:13" ht="45" x14ac:dyDescent="0.25">
      <c r="A306" s="61" t="s">
        <v>217</v>
      </c>
      <c r="B306" s="61" t="s">
        <v>218</v>
      </c>
      <c r="C306" s="61" t="s">
        <v>219</v>
      </c>
      <c r="D306" s="61" t="s">
        <v>220</v>
      </c>
      <c r="E306" s="61" t="s">
        <v>233</v>
      </c>
      <c r="F306" s="61" t="s">
        <v>222</v>
      </c>
      <c r="G306" s="61" t="s">
        <v>331</v>
      </c>
      <c r="H306" s="61" t="s">
        <v>328</v>
      </c>
      <c r="I306" s="61" t="s">
        <v>329</v>
      </c>
      <c r="J306" s="61" t="s">
        <v>325</v>
      </c>
      <c r="K306" s="61" t="s">
        <v>326</v>
      </c>
      <c r="L306" s="61" t="s">
        <v>327</v>
      </c>
      <c r="M306" s="61" t="s">
        <v>286</v>
      </c>
    </row>
    <row r="307" spans="1:13" x14ac:dyDescent="0.25">
      <c r="A307" s="72">
        <v>1</v>
      </c>
      <c r="B307" s="55" t="s">
        <v>573</v>
      </c>
      <c r="C307" s="72" t="s">
        <v>1</v>
      </c>
      <c r="D307" s="72" t="s">
        <v>54</v>
      </c>
      <c r="E307" s="72" t="s">
        <v>10</v>
      </c>
      <c r="F307" s="72">
        <v>745</v>
      </c>
      <c r="G307" s="72" t="s">
        <v>555</v>
      </c>
      <c r="H307" s="72" t="s">
        <v>395</v>
      </c>
      <c r="I307" s="86">
        <v>43217</v>
      </c>
      <c r="J307" s="72"/>
      <c r="K307" s="72">
        <v>865</v>
      </c>
      <c r="L307" s="72"/>
      <c r="M307" s="72">
        <v>0</v>
      </c>
    </row>
    <row r="308" spans="1:13" x14ac:dyDescent="0.25">
      <c r="A308" s="61"/>
      <c r="B308" s="61" t="s">
        <v>80</v>
      </c>
      <c r="C308" s="61"/>
      <c r="D308" s="61"/>
      <c r="E308" s="61" t="s">
        <v>10</v>
      </c>
      <c r="F308" s="61">
        <v>745</v>
      </c>
      <c r="G308" s="61"/>
      <c r="H308" s="61"/>
      <c r="I308" s="61"/>
      <c r="J308" s="61"/>
      <c r="K308" s="61"/>
      <c r="L308" s="61"/>
      <c r="M308" s="89">
        <f>SUM(M307)</f>
        <v>0</v>
      </c>
    </row>
    <row r="311" spans="1:13" x14ac:dyDescent="0.25">
      <c r="A311" s="107" t="s">
        <v>616</v>
      </c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</row>
    <row r="312" spans="1:13" ht="45" x14ac:dyDescent="0.25">
      <c r="A312" s="61" t="s">
        <v>217</v>
      </c>
      <c r="B312" s="61" t="s">
        <v>218</v>
      </c>
      <c r="C312" s="61" t="s">
        <v>219</v>
      </c>
      <c r="D312" s="61" t="s">
        <v>220</v>
      </c>
      <c r="E312" s="61" t="s">
        <v>233</v>
      </c>
      <c r="F312" s="61" t="s">
        <v>222</v>
      </c>
      <c r="G312" s="61" t="s">
        <v>331</v>
      </c>
      <c r="H312" s="61" t="s">
        <v>328</v>
      </c>
      <c r="I312" s="61" t="s">
        <v>329</v>
      </c>
      <c r="J312" s="61" t="s">
        <v>325</v>
      </c>
      <c r="K312" s="61" t="s">
        <v>326</v>
      </c>
      <c r="L312" s="61" t="s">
        <v>327</v>
      </c>
      <c r="M312" s="61" t="s">
        <v>286</v>
      </c>
    </row>
    <row r="313" spans="1:13" x14ac:dyDescent="0.25">
      <c r="A313" s="64">
        <v>12</v>
      </c>
      <c r="B313" s="65" t="s">
        <v>31</v>
      </c>
      <c r="C313" s="64" t="s">
        <v>1</v>
      </c>
      <c r="D313" s="64" t="s">
        <v>2</v>
      </c>
      <c r="E313" s="64" t="s">
        <v>10</v>
      </c>
      <c r="F313" s="64">
        <v>1413</v>
      </c>
      <c r="G313" s="64" t="s">
        <v>443</v>
      </c>
      <c r="H313" s="64"/>
      <c r="I313" s="64"/>
      <c r="J313" s="64"/>
      <c r="K313" s="64">
        <v>0</v>
      </c>
      <c r="L313" s="64"/>
      <c r="M313" s="64">
        <f>SUM(F313:L313)</f>
        <v>1413</v>
      </c>
    </row>
    <row r="314" spans="1:13" x14ac:dyDescent="0.25">
      <c r="A314" s="61"/>
      <c r="B314" s="61" t="s">
        <v>80</v>
      </c>
      <c r="C314" s="61"/>
      <c r="D314" s="61"/>
      <c r="E314" s="61" t="s">
        <v>10</v>
      </c>
      <c r="F314" s="61"/>
      <c r="G314" s="61"/>
      <c r="H314" s="61"/>
      <c r="I314" s="61"/>
      <c r="J314" s="61"/>
      <c r="K314" s="89">
        <v>0</v>
      </c>
      <c r="L314" s="61"/>
      <c r="M314" s="6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U198"/>
  <sheetViews>
    <sheetView topLeftCell="A187" workbookViewId="0">
      <selection activeCell="H195" sqref="H195"/>
    </sheetView>
  </sheetViews>
  <sheetFormatPr defaultRowHeight="15" x14ac:dyDescent="0.25"/>
  <cols>
    <col min="1" max="1" width="5.28515625" style="107" customWidth="1"/>
    <col min="2" max="2" width="34.85546875" customWidth="1"/>
    <col min="4" max="4" width="17.42578125" customWidth="1"/>
    <col min="8" max="8" width="15.28515625" customWidth="1"/>
    <col min="9" max="10" width="15.28515625" style="107" customWidth="1"/>
    <col min="12" max="12" width="9.140625" style="107"/>
    <col min="13" max="13" width="19.85546875" customWidth="1"/>
    <col min="14" max="14" width="11.42578125" customWidth="1"/>
    <col min="15" max="15" width="11.7109375" customWidth="1"/>
    <col min="16" max="16" width="16.140625" customWidth="1"/>
  </cols>
  <sheetData>
    <row r="3" spans="1:17" x14ac:dyDescent="0.25">
      <c r="A3" s="107" t="s">
        <v>646</v>
      </c>
    </row>
    <row r="4" spans="1:17" ht="47.25" x14ac:dyDescent="0.25">
      <c r="A4" s="63" t="s">
        <v>217</v>
      </c>
      <c r="B4" s="63" t="s">
        <v>636</v>
      </c>
      <c r="C4" s="119" t="s">
        <v>219</v>
      </c>
      <c r="D4" s="119" t="s">
        <v>220</v>
      </c>
      <c r="E4" s="119" t="s">
        <v>637</v>
      </c>
      <c r="F4" s="119" t="s">
        <v>222</v>
      </c>
      <c r="G4" s="119" t="s">
        <v>638</v>
      </c>
      <c r="H4" s="63" t="s">
        <v>328</v>
      </c>
      <c r="I4" s="119" t="s">
        <v>699</v>
      </c>
      <c r="J4" s="119" t="s">
        <v>700</v>
      </c>
      <c r="K4" s="61" t="s">
        <v>698</v>
      </c>
      <c r="L4" s="61" t="s">
        <v>697</v>
      </c>
      <c r="M4" s="61" t="s">
        <v>325</v>
      </c>
      <c r="N4" s="61" t="s">
        <v>326</v>
      </c>
      <c r="O4" s="61" t="s">
        <v>327</v>
      </c>
      <c r="P4" s="61" t="s">
        <v>286</v>
      </c>
    </row>
    <row r="5" spans="1:17" x14ac:dyDescent="0.25">
      <c r="A5" s="72">
        <v>1</v>
      </c>
      <c r="B5" s="55" t="s">
        <v>639</v>
      </c>
      <c r="C5" s="72">
        <v>255</v>
      </c>
      <c r="D5" s="72" t="s">
        <v>640</v>
      </c>
      <c r="E5" s="72" t="s">
        <v>10</v>
      </c>
      <c r="F5" s="72">
        <v>580</v>
      </c>
      <c r="G5" s="72" t="s">
        <v>446</v>
      </c>
      <c r="H5" s="80" t="s">
        <v>102</v>
      </c>
      <c r="I5" s="80"/>
      <c r="J5" s="80" t="s">
        <v>701</v>
      </c>
      <c r="K5" s="87"/>
      <c r="L5" s="87">
        <v>43235</v>
      </c>
      <c r="M5" s="80"/>
      <c r="N5" s="80">
        <v>600</v>
      </c>
      <c r="O5" s="80"/>
      <c r="P5" s="72"/>
    </row>
    <row r="6" spans="1:17" x14ac:dyDescent="0.25">
      <c r="A6" s="72">
        <v>2</v>
      </c>
      <c r="B6" s="55" t="s">
        <v>641</v>
      </c>
      <c r="C6" s="72">
        <v>345</v>
      </c>
      <c r="D6" s="72" t="s">
        <v>35</v>
      </c>
      <c r="E6" s="72" t="s">
        <v>10</v>
      </c>
      <c r="F6" s="72">
        <v>378</v>
      </c>
      <c r="G6" s="72" t="s">
        <v>642</v>
      </c>
      <c r="H6" s="80" t="s">
        <v>683</v>
      </c>
      <c r="I6" s="80"/>
      <c r="J6" s="80" t="s">
        <v>701</v>
      </c>
      <c r="K6" s="87"/>
      <c r="L6" s="87">
        <v>43234</v>
      </c>
      <c r="M6" s="80"/>
      <c r="N6" s="80">
        <v>385</v>
      </c>
      <c r="O6" s="80"/>
      <c r="P6" s="72"/>
    </row>
    <row r="7" spans="1:17" x14ac:dyDescent="0.25">
      <c r="A7" s="72">
        <v>3</v>
      </c>
      <c r="B7" s="55" t="s">
        <v>643</v>
      </c>
      <c r="C7" s="72">
        <v>345</v>
      </c>
      <c r="D7" s="72" t="s">
        <v>54</v>
      </c>
      <c r="E7" s="72" t="s">
        <v>10</v>
      </c>
      <c r="F7" s="72">
        <v>59</v>
      </c>
      <c r="G7" s="72" t="s">
        <v>338</v>
      </c>
      <c r="H7" s="80" t="s">
        <v>683</v>
      </c>
      <c r="I7" s="80"/>
      <c r="J7" s="80" t="s">
        <v>701</v>
      </c>
      <c r="K7" s="87"/>
      <c r="L7" s="87">
        <v>43231</v>
      </c>
      <c r="M7" s="80"/>
      <c r="N7" s="80">
        <v>60</v>
      </c>
      <c r="O7" s="80"/>
      <c r="P7" s="72"/>
    </row>
    <row r="8" spans="1:17" x14ac:dyDescent="0.25">
      <c r="A8" s="72">
        <v>4</v>
      </c>
      <c r="B8" s="55" t="s">
        <v>644</v>
      </c>
      <c r="C8" s="72">
        <v>345</v>
      </c>
      <c r="D8" s="72" t="s">
        <v>277</v>
      </c>
      <c r="E8" s="72" t="s">
        <v>10</v>
      </c>
      <c r="F8" s="72">
        <v>745</v>
      </c>
      <c r="G8" s="72" t="s">
        <v>555</v>
      </c>
      <c r="H8" s="80" t="s">
        <v>683</v>
      </c>
      <c r="I8" s="80"/>
      <c r="J8" s="80" t="s">
        <v>701</v>
      </c>
      <c r="K8" s="87"/>
      <c r="L8" s="87">
        <v>43231</v>
      </c>
      <c r="M8" s="80"/>
      <c r="N8" s="80">
        <v>730</v>
      </c>
      <c r="O8" s="80"/>
      <c r="P8" s="72">
        <v>15</v>
      </c>
    </row>
    <row r="9" spans="1:17" x14ac:dyDescent="0.25">
      <c r="A9" s="64">
        <v>5</v>
      </c>
      <c r="B9" s="65" t="s">
        <v>645</v>
      </c>
      <c r="C9" s="64">
        <v>345</v>
      </c>
      <c r="D9" s="64" t="s">
        <v>180</v>
      </c>
      <c r="E9" s="64" t="s">
        <v>10</v>
      </c>
      <c r="F9" s="64">
        <v>66</v>
      </c>
      <c r="G9" s="64" t="s">
        <v>333</v>
      </c>
      <c r="H9" s="120"/>
      <c r="I9" s="120"/>
      <c r="J9" s="120"/>
      <c r="K9" s="120"/>
      <c r="L9" s="120"/>
      <c r="M9" s="120"/>
      <c r="N9" s="120">
        <v>0</v>
      </c>
      <c r="O9" s="120"/>
      <c r="P9" s="64">
        <v>66</v>
      </c>
    </row>
    <row r="10" spans="1:17" x14ac:dyDescent="0.25">
      <c r="A10" s="61"/>
      <c r="B10" s="61" t="s">
        <v>80</v>
      </c>
      <c r="C10" s="61"/>
      <c r="D10" s="61"/>
      <c r="E10" s="61"/>
      <c r="F10" s="61">
        <f>SUM(F5:F9)</f>
        <v>1828</v>
      </c>
      <c r="G10" s="61"/>
      <c r="H10" s="114"/>
      <c r="I10" s="114"/>
      <c r="J10" s="114"/>
      <c r="K10" s="114"/>
      <c r="L10" s="114"/>
      <c r="M10" s="114"/>
      <c r="N10" s="114">
        <f>SUM(N5:N9)</f>
        <v>1775</v>
      </c>
      <c r="O10" s="114"/>
      <c r="P10" s="114">
        <f>SUM(P5:P9)</f>
        <v>81</v>
      </c>
    </row>
    <row r="13" spans="1:17" x14ac:dyDescent="0.25">
      <c r="A13" s="107" t="s">
        <v>669</v>
      </c>
    </row>
    <row r="14" spans="1:17" ht="47.25" x14ac:dyDescent="0.25">
      <c r="A14" s="117" t="s">
        <v>217</v>
      </c>
      <c r="B14" s="117" t="s">
        <v>636</v>
      </c>
      <c r="C14" s="118" t="s">
        <v>219</v>
      </c>
      <c r="D14" s="118" t="s">
        <v>220</v>
      </c>
      <c r="E14" s="118" t="s">
        <v>637</v>
      </c>
      <c r="F14" s="118" t="s">
        <v>222</v>
      </c>
      <c r="G14" s="118" t="s">
        <v>638</v>
      </c>
      <c r="H14" s="63" t="s">
        <v>328</v>
      </c>
      <c r="I14" s="119" t="s">
        <v>699</v>
      </c>
      <c r="J14" s="119" t="s">
        <v>700</v>
      </c>
      <c r="K14" s="61" t="s">
        <v>698</v>
      </c>
      <c r="L14" s="61" t="s">
        <v>697</v>
      </c>
      <c r="M14" s="61" t="s">
        <v>325</v>
      </c>
      <c r="N14" s="61" t="s">
        <v>326</v>
      </c>
      <c r="O14" s="61" t="s">
        <v>327</v>
      </c>
      <c r="P14" s="61" t="s">
        <v>286</v>
      </c>
    </row>
    <row r="15" spans="1:17" x14ac:dyDescent="0.25">
      <c r="A15" s="102">
        <v>1</v>
      </c>
      <c r="B15" s="55" t="s">
        <v>647</v>
      </c>
      <c r="C15" s="70">
        <v>345</v>
      </c>
      <c r="D15" s="70" t="s">
        <v>35</v>
      </c>
      <c r="E15" s="70" t="s">
        <v>10</v>
      </c>
      <c r="F15" s="127">
        <v>2560</v>
      </c>
      <c r="G15" s="70" t="s">
        <v>338</v>
      </c>
      <c r="H15" s="70" t="s">
        <v>102</v>
      </c>
      <c r="I15" s="70"/>
      <c r="J15" s="70"/>
      <c r="K15" s="70"/>
      <c r="L15" s="128">
        <v>43252</v>
      </c>
      <c r="M15" s="70" t="s">
        <v>731</v>
      </c>
      <c r="N15" s="70">
        <v>0</v>
      </c>
      <c r="O15" s="70"/>
      <c r="P15" s="127">
        <f>F15-N15</f>
        <v>2560</v>
      </c>
      <c r="Q15" t="s">
        <v>103</v>
      </c>
    </row>
    <row r="16" spans="1:17" x14ac:dyDescent="0.25">
      <c r="A16" s="72">
        <v>2</v>
      </c>
      <c r="B16" s="55" t="s">
        <v>648</v>
      </c>
      <c r="C16" s="72">
        <v>255</v>
      </c>
      <c r="D16" s="72" t="s">
        <v>14</v>
      </c>
      <c r="E16" s="72" t="s">
        <v>10</v>
      </c>
      <c r="F16" s="80">
        <v>552</v>
      </c>
      <c r="G16" s="72" t="s">
        <v>388</v>
      </c>
      <c r="H16" s="72" t="s">
        <v>102</v>
      </c>
      <c r="I16" s="72"/>
      <c r="J16" s="72"/>
      <c r="K16" s="72"/>
      <c r="L16" s="86">
        <v>43250</v>
      </c>
      <c r="M16" s="72"/>
      <c r="N16" s="72">
        <v>576</v>
      </c>
      <c r="O16" s="72"/>
      <c r="P16" s="80">
        <f t="shared" ref="P16:P32" si="0">F16-N16</f>
        <v>-24</v>
      </c>
      <c r="Q16" s="107" t="s">
        <v>103</v>
      </c>
    </row>
    <row r="17" spans="1:17" x14ac:dyDescent="0.25">
      <c r="A17" s="72">
        <v>3</v>
      </c>
      <c r="B17" s="55" t="s">
        <v>649</v>
      </c>
      <c r="C17" s="72">
        <v>345</v>
      </c>
      <c r="D17" s="72" t="s">
        <v>180</v>
      </c>
      <c r="E17" s="72" t="s">
        <v>10</v>
      </c>
      <c r="F17" s="80">
        <v>572</v>
      </c>
      <c r="G17" s="72" t="s">
        <v>338</v>
      </c>
      <c r="H17" s="72" t="s">
        <v>102</v>
      </c>
      <c r="I17" s="72"/>
      <c r="J17" s="72"/>
      <c r="K17" s="72"/>
      <c r="L17" s="86">
        <v>43250</v>
      </c>
      <c r="M17" s="72"/>
      <c r="N17" s="72">
        <v>576</v>
      </c>
      <c r="O17" s="72"/>
      <c r="P17" s="80">
        <f t="shared" si="0"/>
        <v>-4</v>
      </c>
      <c r="Q17" s="107" t="s">
        <v>103</v>
      </c>
    </row>
    <row r="18" spans="1:17" ht="30" x14ac:dyDescent="0.25">
      <c r="A18" s="72">
        <v>4</v>
      </c>
      <c r="B18" s="55" t="s">
        <v>650</v>
      </c>
      <c r="C18" s="72">
        <v>345</v>
      </c>
      <c r="D18" s="72" t="s">
        <v>180</v>
      </c>
      <c r="E18" s="72" t="s">
        <v>10</v>
      </c>
      <c r="F18" s="80">
        <v>4001.4</v>
      </c>
      <c r="G18" s="72" t="s">
        <v>674</v>
      </c>
      <c r="H18" s="72" t="s">
        <v>103</v>
      </c>
      <c r="I18" s="72"/>
      <c r="J18" s="72"/>
      <c r="K18" s="72"/>
      <c r="L18" s="86">
        <v>43253</v>
      </c>
      <c r="M18" s="72" t="s">
        <v>978</v>
      </c>
      <c r="N18" s="72">
        <v>4215</v>
      </c>
      <c r="O18" s="72"/>
      <c r="P18" s="80">
        <f t="shared" si="0"/>
        <v>-213.59999999999991</v>
      </c>
      <c r="Q18" s="107" t="s">
        <v>103</v>
      </c>
    </row>
    <row r="19" spans="1:17" x14ac:dyDescent="0.25">
      <c r="A19" s="72">
        <v>5</v>
      </c>
      <c r="B19" s="55" t="s">
        <v>651</v>
      </c>
      <c r="C19" s="72">
        <v>255</v>
      </c>
      <c r="D19" s="72" t="s">
        <v>652</v>
      </c>
      <c r="E19" s="72" t="s">
        <v>10</v>
      </c>
      <c r="F19" s="80">
        <v>138.24</v>
      </c>
      <c r="G19" s="72" t="s">
        <v>421</v>
      </c>
      <c r="H19" s="72" t="s">
        <v>721</v>
      </c>
      <c r="I19" s="72"/>
      <c r="J19" s="72"/>
      <c r="K19" s="72"/>
      <c r="L19" s="86">
        <v>43248</v>
      </c>
      <c r="M19" s="72"/>
      <c r="N19" s="72">
        <v>154</v>
      </c>
      <c r="O19" s="72"/>
      <c r="P19" s="80">
        <f t="shared" si="0"/>
        <v>-15.759999999999991</v>
      </c>
    </row>
    <row r="20" spans="1:17" x14ac:dyDescent="0.25">
      <c r="A20" s="72">
        <v>6</v>
      </c>
      <c r="B20" s="55" t="s">
        <v>653</v>
      </c>
      <c r="C20" s="72">
        <v>255</v>
      </c>
      <c r="D20" s="72" t="s">
        <v>654</v>
      </c>
      <c r="E20" s="72" t="s">
        <v>10</v>
      </c>
      <c r="F20" s="80">
        <v>352.8</v>
      </c>
      <c r="G20" s="72" t="s">
        <v>607</v>
      </c>
      <c r="H20" s="72" t="s">
        <v>102</v>
      </c>
      <c r="I20" s="72"/>
      <c r="J20" s="72"/>
      <c r="K20" s="72"/>
      <c r="L20" s="86">
        <v>43250</v>
      </c>
      <c r="M20" s="72"/>
      <c r="N20" s="72">
        <v>420</v>
      </c>
      <c r="O20" s="72"/>
      <c r="P20" s="80">
        <f t="shared" si="0"/>
        <v>-67.199999999999989</v>
      </c>
      <c r="Q20" s="107" t="s">
        <v>103</v>
      </c>
    </row>
    <row r="21" spans="1:17" x14ac:dyDescent="0.25">
      <c r="A21" s="72">
        <v>7</v>
      </c>
      <c r="B21" s="55" t="s">
        <v>655</v>
      </c>
      <c r="C21" s="72">
        <v>345</v>
      </c>
      <c r="D21" s="72" t="s">
        <v>654</v>
      </c>
      <c r="E21" s="72" t="s">
        <v>10</v>
      </c>
      <c r="F21" s="80">
        <v>135.72</v>
      </c>
      <c r="G21" s="72" t="s">
        <v>421</v>
      </c>
      <c r="H21" s="72" t="s">
        <v>721</v>
      </c>
      <c r="I21" s="72"/>
      <c r="J21" s="72"/>
      <c r="K21" s="72"/>
      <c r="L21" s="86">
        <v>43248</v>
      </c>
      <c r="M21" s="72"/>
      <c r="N21" s="72">
        <v>137</v>
      </c>
      <c r="O21" s="72"/>
      <c r="P21" s="80">
        <f t="shared" si="0"/>
        <v>-1.2800000000000011</v>
      </c>
    </row>
    <row r="22" spans="1:17" x14ac:dyDescent="0.25">
      <c r="A22" s="72">
        <v>8</v>
      </c>
      <c r="B22" s="55" t="s">
        <v>656</v>
      </c>
      <c r="C22" s="72">
        <v>255</v>
      </c>
      <c r="D22" s="72" t="s">
        <v>654</v>
      </c>
      <c r="E22" s="72" t="s">
        <v>10</v>
      </c>
      <c r="F22" s="80">
        <v>182</v>
      </c>
      <c r="G22" s="72" t="s">
        <v>391</v>
      </c>
      <c r="H22" s="72" t="s">
        <v>721</v>
      </c>
      <c r="I22" s="72"/>
      <c r="J22" s="72"/>
      <c r="K22" s="72"/>
      <c r="L22" s="86">
        <v>43248</v>
      </c>
      <c r="M22" s="72"/>
      <c r="N22" s="72">
        <v>182</v>
      </c>
      <c r="O22" s="72"/>
      <c r="P22" s="80">
        <f t="shared" si="0"/>
        <v>0</v>
      </c>
    </row>
    <row r="23" spans="1:17" x14ac:dyDescent="0.25">
      <c r="A23" s="72">
        <v>9</v>
      </c>
      <c r="B23" s="55" t="s">
        <v>644</v>
      </c>
      <c r="C23" s="72">
        <v>345</v>
      </c>
      <c r="D23" s="72" t="s">
        <v>654</v>
      </c>
      <c r="E23" s="72" t="s">
        <v>10</v>
      </c>
      <c r="F23" s="80">
        <v>1653</v>
      </c>
      <c r="G23" s="72" t="s">
        <v>411</v>
      </c>
      <c r="H23" s="72" t="s">
        <v>721</v>
      </c>
      <c r="I23" s="72"/>
      <c r="J23" s="72"/>
      <c r="K23" s="72"/>
      <c r="L23" s="86">
        <v>43248</v>
      </c>
      <c r="M23" s="72"/>
      <c r="N23" s="72">
        <v>1600</v>
      </c>
      <c r="O23" s="72"/>
      <c r="P23" s="80">
        <f t="shared" si="0"/>
        <v>53</v>
      </c>
    </row>
    <row r="24" spans="1:17" x14ac:dyDescent="0.25">
      <c r="A24" s="72">
        <v>10</v>
      </c>
      <c r="B24" s="55" t="s">
        <v>657</v>
      </c>
      <c r="C24" s="72">
        <v>345</v>
      </c>
      <c r="D24" s="72" t="s">
        <v>654</v>
      </c>
      <c r="E24" s="72" t="s">
        <v>10</v>
      </c>
      <c r="F24" s="80">
        <v>1029</v>
      </c>
      <c r="G24" s="72" t="s">
        <v>418</v>
      </c>
      <c r="H24" s="72" t="s">
        <v>102</v>
      </c>
      <c r="I24" s="72"/>
      <c r="J24" s="72"/>
      <c r="K24" s="72"/>
      <c r="L24" s="86">
        <v>43250</v>
      </c>
      <c r="M24" s="72"/>
      <c r="N24" s="72">
        <v>1029</v>
      </c>
      <c r="O24" s="72"/>
      <c r="P24" s="80">
        <f t="shared" si="0"/>
        <v>0</v>
      </c>
      <c r="Q24" s="107" t="s">
        <v>103</v>
      </c>
    </row>
    <row r="25" spans="1:17" x14ac:dyDescent="0.25">
      <c r="A25" s="72">
        <v>11</v>
      </c>
      <c r="B25" s="55" t="s">
        <v>658</v>
      </c>
      <c r="C25" s="72">
        <v>345</v>
      </c>
      <c r="D25" s="72" t="s">
        <v>654</v>
      </c>
      <c r="E25" s="72" t="s">
        <v>10</v>
      </c>
      <c r="F25" s="80">
        <v>5605</v>
      </c>
      <c r="G25" s="72" t="s">
        <v>675</v>
      </c>
      <c r="H25" s="72" t="s">
        <v>102</v>
      </c>
      <c r="I25" s="72"/>
      <c r="J25" s="72"/>
      <c r="K25" s="72"/>
      <c r="L25" s="86">
        <v>43250</v>
      </c>
      <c r="M25" s="72"/>
      <c r="N25" s="72">
        <v>5805</v>
      </c>
      <c r="O25" s="72"/>
      <c r="P25" s="80">
        <f t="shared" si="0"/>
        <v>-200</v>
      </c>
      <c r="Q25" s="107" t="s">
        <v>103</v>
      </c>
    </row>
    <row r="26" spans="1:17" x14ac:dyDescent="0.25">
      <c r="A26" s="72">
        <v>12</v>
      </c>
      <c r="B26" s="55" t="s">
        <v>659</v>
      </c>
      <c r="C26" s="72">
        <v>255</v>
      </c>
      <c r="D26" s="72" t="s">
        <v>126</v>
      </c>
      <c r="E26" s="72" t="s">
        <v>10</v>
      </c>
      <c r="F26" s="80">
        <v>1533.6</v>
      </c>
      <c r="G26" s="72" t="s">
        <v>555</v>
      </c>
      <c r="H26" s="72" t="s">
        <v>721</v>
      </c>
      <c r="I26" s="72"/>
      <c r="J26" s="72"/>
      <c r="K26" s="72"/>
      <c r="L26" s="86">
        <v>43248</v>
      </c>
      <c r="M26" s="72"/>
      <c r="N26" s="72">
        <v>1544</v>
      </c>
      <c r="O26" s="72"/>
      <c r="P26" s="80">
        <f t="shared" si="0"/>
        <v>-10.400000000000091</v>
      </c>
    </row>
    <row r="27" spans="1:17" x14ac:dyDescent="0.25">
      <c r="A27" s="72">
        <v>13</v>
      </c>
      <c r="B27" s="55" t="s">
        <v>660</v>
      </c>
      <c r="C27" s="72">
        <v>255</v>
      </c>
      <c r="D27" s="72" t="s">
        <v>661</v>
      </c>
      <c r="E27" s="72" t="s">
        <v>10</v>
      </c>
      <c r="F27" s="80">
        <v>284.39999999999998</v>
      </c>
      <c r="G27" s="72" t="s">
        <v>338</v>
      </c>
      <c r="H27" s="72" t="s">
        <v>102</v>
      </c>
      <c r="I27" s="72"/>
      <c r="J27" s="72"/>
      <c r="K27" s="72"/>
      <c r="L27" s="86">
        <v>43250</v>
      </c>
      <c r="M27" s="72"/>
      <c r="N27" s="72">
        <v>276</v>
      </c>
      <c r="O27" s="72"/>
      <c r="P27" s="80">
        <f t="shared" si="0"/>
        <v>8.3999999999999773</v>
      </c>
      <c r="Q27" s="107" t="s">
        <v>103</v>
      </c>
    </row>
    <row r="28" spans="1:17" x14ac:dyDescent="0.25">
      <c r="A28" s="102">
        <v>14</v>
      </c>
      <c r="B28" s="55" t="s">
        <v>662</v>
      </c>
      <c r="C28" s="70">
        <v>255</v>
      </c>
      <c r="D28" s="70" t="s">
        <v>661</v>
      </c>
      <c r="E28" s="70" t="s">
        <v>10</v>
      </c>
      <c r="F28" s="127">
        <v>336.48</v>
      </c>
      <c r="G28" s="70" t="s">
        <v>338</v>
      </c>
      <c r="H28" s="70" t="s">
        <v>102</v>
      </c>
      <c r="I28" s="70"/>
      <c r="J28" s="70"/>
      <c r="K28" s="70"/>
      <c r="L28" s="128">
        <v>43252</v>
      </c>
      <c r="M28" s="70"/>
      <c r="N28" s="70">
        <v>0</v>
      </c>
      <c r="O28" s="70"/>
      <c r="P28" s="127">
        <f t="shared" si="0"/>
        <v>336.48</v>
      </c>
    </row>
    <row r="29" spans="1:17" x14ac:dyDescent="0.25">
      <c r="A29" s="72">
        <v>15</v>
      </c>
      <c r="B29" s="55" t="s">
        <v>663</v>
      </c>
      <c r="C29" s="72">
        <v>345</v>
      </c>
      <c r="D29" s="72" t="s">
        <v>664</v>
      </c>
      <c r="E29" s="72" t="s">
        <v>10</v>
      </c>
      <c r="F29" s="80">
        <v>989.1</v>
      </c>
      <c r="G29" s="72" t="s">
        <v>443</v>
      </c>
      <c r="H29" s="72" t="s">
        <v>102</v>
      </c>
      <c r="I29" s="72"/>
      <c r="J29" s="72"/>
      <c r="K29" s="72"/>
      <c r="L29" s="86">
        <v>43250</v>
      </c>
      <c r="M29" s="72"/>
      <c r="N29" s="72">
        <v>989.1</v>
      </c>
      <c r="O29" s="72"/>
      <c r="P29" s="80">
        <f t="shared" si="0"/>
        <v>0</v>
      </c>
      <c r="Q29" s="107" t="s">
        <v>103</v>
      </c>
    </row>
    <row r="30" spans="1:17" x14ac:dyDescent="0.25">
      <c r="A30" s="72">
        <v>16</v>
      </c>
      <c r="B30" s="55" t="s">
        <v>665</v>
      </c>
      <c r="C30" s="72">
        <v>345</v>
      </c>
      <c r="D30" s="72" t="s">
        <v>664</v>
      </c>
      <c r="E30" s="72" t="s">
        <v>10</v>
      </c>
      <c r="F30" s="80">
        <v>1130.4000000000001</v>
      </c>
      <c r="G30" s="72" t="s">
        <v>446</v>
      </c>
      <c r="H30" s="72" t="s">
        <v>102</v>
      </c>
      <c r="I30" s="72"/>
      <c r="J30" s="72"/>
      <c r="K30" s="72"/>
      <c r="L30" s="86">
        <v>43250</v>
      </c>
      <c r="M30" s="72"/>
      <c r="N30" s="72">
        <v>1130.4000000000001</v>
      </c>
      <c r="O30" s="72"/>
      <c r="P30" s="80">
        <f t="shared" si="0"/>
        <v>0</v>
      </c>
      <c r="Q30" s="107" t="s">
        <v>103</v>
      </c>
    </row>
    <row r="31" spans="1:17" x14ac:dyDescent="0.25">
      <c r="A31" s="72">
        <v>17</v>
      </c>
      <c r="B31" s="55" t="s">
        <v>666</v>
      </c>
      <c r="C31" s="72">
        <v>345</v>
      </c>
      <c r="D31" s="72" t="s">
        <v>664</v>
      </c>
      <c r="E31" s="72" t="s">
        <v>10</v>
      </c>
      <c r="F31" s="80">
        <v>1695.6</v>
      </c>
      <c r="G31" s="72" t="s">
        <v>676</v>
      </c>
      <c r="H31" s="72" t="s">
        <v>721</v>
      </c>
      <c r="I31" s="72"/>
      <c r="J31" s="72"/>
      <c r="K31" s="72"/>
      <c r="L31" s="86">
        <v>43248</v>
      </c>
      <c r="M31" s="72"/>
      <c r="N31" s="72">
        <v>3400</v>
      </c>
      <c r="O31" s="72"/>
      <c r="P31" s="80">
        <f t="shared" si="0"/>
        <v>-1704.4</v>
      </c>
    </row>
    <row r="32" spans="1:17" x14ac:dyDescent="0.25">
      <c r="A32" s="72">
        <v>18</v>
      </c>
      <c r="B32" s="55" t="s">
        <v>667</v>
      </c>
      <c r="C32" s="72">
        <v>255</v>
      </c>
      <c r="D32" s="72" t="s">
        <v>668</v>
      </c>
      <c r="E32" s="72" t="s">
        <v>10</v>
      </c>
      <c r="F32" s="80">
        <v>5400</v>
      </c>
      <c r="G32" s="72" t="s">
        <v>535</v>
      </c>
      <c r="H32" s="72" t="s">
        <v>103</v>
      </c>
      <c r="I32" s="72"/>
      <c r="J32" s="72"/>
      <c r="K32" s="72"/>
      <c r="L32" s="86">
        <v>43253</v>
      </c>
      <c r="M32" s="72"/>
      <c r="N32" s="72">
        <v>5400</v>
      </c>
      <c r="O32" s="72"/>
      <c r="P32" s="80">
        <f t="shared" si="0"/>
        <v>0</v>
      </c>
      <c r="Q32" s="107" t="s">
        <v>103</v>
      </c>
    </row>
    <row r="33" spans="1:17" x14ac:dyDescent="0.25">
      <c r="A33" s="61"/>
      <c r="B33" s="61" t="s">
        <v>80</v>
      </c>
      <c r="C33" s="61"/>
      <c r="D33" s="61"/>
      <c r="E33" s="61"/>
      <c r="F33" s="61">
        <f>SUM(F15:F32)</f>
        <v>28150.739999999998</v>
      </c>
      <c r="G33" s="61"/>
      <c r="H33" s="61"/>
      <c r="I33" s="61"/>
      <c r="J33" s="61"/>
      <c r="K33" s="61"/>
      <c r="L33" s="61"/>
      <c r="M33" s="61"/>
      <c r="N33" s="61">
        <f>SUM(N15:N32)</f>
        <v>27433.5</v>
      </c>
      <c r="O33" s="61"/>
      <c r="P33" s="61">
        <f>SUM(P15:P32)</f>
        <v>717.24000000000024</v>
      </c>
    </row>
    <row r="34" spans="1:17" x14ac:dyDescent="0.25">
      <c r="B34" s="107"/>
      <c r="C34" s="107"/>
      <c r="D34" s="107"/>
      <c r="E34" s="107"/>
      <c r="F34" s="107"/>
      <c r="G34" s="107"/>
      <c r="H34" s="107"/>
      <c r="K34" s="107"/>
      <c r="M34" s="107"/>
      <c r="N34" s="107"/>
      <c r="O34" s="107"/>
      <c r="P34" s="107"/>
    </row>
    <row r="36" spans="1:17" x14ac:dyDescent="0.25">
      <c r="A36" s="107" t="s">
        <v>694</v>
      </c>
    </row>
    <row r="37" spans="1:17" ht="47.25" x14ac:dyDescent="0.25">
      <c r="A37" s="61" t="s">
        <v>217</v>
      </c>
      <c r="B37" s="61" t="s">
        <v>218</v>
      </c>
      <c r="C37" s="61" t="s">
        <v>219</v>
      </c>
      <c r="D37" s="61" t="s">
        <v>220</v>
      </c>
      <c r="E37" s="61" t="s">
        <v>233</v>
      </c>
      <c r="F37" s="61" t="s">
        <v>222</v>
      </c>
      <c r="G37" s="61" t="s">
        <v>331</v>
      </c>
      <c r="H37" s="63" t="s">
        <v>328</v>
      </c>
      <c r="I37" s="119" t="s">
        <v>699</v>
      </c>
      <c r="J37" s="119" t="s">
        <v>700</v>
      </c>
      <c r="K37" s="61" t="s">
        <v>698</v>
      </c>
      <c r="L37" s="61" t="s">
        <v>697</v>
      </c>
      <c r="M37" s="61" t="s">
        <v>325</v>
      </c>
      <c r="N37" s="61" t="s">
        <v>326</v>
      </c>
      <c r="O37" s="61" t="s">
        <v>327</v>
      </c>
      <c r="P37" s="61" t="s">
        <v>286</v>
      </c>
    </row>
    <row r="38" spans="1:17" x14ac:dyDescent="0.25">
      <c r="A38" s="102">
        <v>1</v>
      </c>
      <c r="B38" s="55" t="s">
        <v>695</v>
      </c>
      <c r="C38" s="70" t="s">
        <v>1</v>
      </c>
      <c r="D38" s="70" t="s">
        <v>35</v>
      </c>
      <c r="E38" s="70" t="s">
        <v>10</v>
      </c>
      <c r="F38" s="70">
        <v>5490</v>
      </c>
      <c r="G38" s="70" t="s">
        <v>391</v>
      </c>
      <c r="H38" s="127" t="s">
        <v>722</v>
      </c>
      <c r="I38" s="127"/>
      <c r="J38" s="127"/>
      <c r="K38" s="127"/>
      <c r="L38" s="129">
        <v>43252</v>
      </c>
      <c r="M38" s="127"/>
      <c r="N38" s="127">
        <v>5480</v>
      </c>
      <c r="O38" s="127"/>
      <c r="P38" s="127">
        <f t="shared" ref="P38:P43" si="1">F38-N38</f>
        <v>10</v>
      </c>
      <c r="Q38" s="107" t="s">
        <v>103</v>
      </c>
    </row>
    <row r="39" spans="1:17" x14ac:dyDescent="0.25">
      <c r="A39" s="72">
        <v>3</v>
      </c>
      <c r="B39" s="55" t="s">
        <v>192</v>
      </c>
      <c r="C39" s="72" t="s">
        <v>1</v>
      </c>
      <c r="D39" s="72" t="s">
        <v>35</v>
      </c>
      <c r="E39" s="72" t="s">
        <v>10</v>
      </c>
      <c r="F39" s="72">
        <v>3830</v>
      </c>
      <c r="G39" s="72" t="s">
        <v>391</v>
      </c>
      <c r="H39" s="80" t="s">
        <v>102</v>
      </c>
      <c r="I39" s="80"/>
      <c r="J39" s="80"/>
      <c r="K39" s="80"/>
      <c r="L39" s="87">
        <v>43248</v>
      </c>
      <c r="M39" s="80"/>
      <c r="N39" s="80">
        <v>3828</v>
      </c>
      <c r="O39" s="80"/>
      <c r="P39" s="80">
        <f t="shared" si="1"/>
        <v>2</v>
      </c>
      <c r="Q39" s="107" t="s">
        <v>103</v>
      </c>
    </row>
    <row r="40" spans="1:17" x14ac:dyDescent="0.25">
      <c r="A40" s="64">
        <v>4</v>
      </c>
      <c r="B40" s="65" t="s">
        <v>46</v>
      </c>
      <c r="C40" s="64" t="s">
        <v>16</v>
      </c>
      <c r="D40" s="64" t="s">
        <v>9</v>
      </c>
      <c r="E40" s="64" t="s">
        <v>10</v>
      </c>
      <c r="F40" s="64"/>
      <c r="G40" s="64" t="s">
        <v>696</v>
      </c>
      <c r="H40" s="126" t="s">
        <v>723</v>
      </c>
      <c r="I40" s="120"/>
      <c r="J40" s="120"/>
      <c r="K40" s="120"/>
      <c r="L40" s="120"/>
      <c r="M40" s="120"/>
      <c r="N40" s="120"/>
      <c r="O40" s="120"/>
      <c r="P40" s="127">
        <f t="shared" si="1"/>
        <v>0</v>
      </c>
      <c r="Q40" s="107" t="s">
        <v>103</v>
      </c>
    </row>
    <row r="41" spans="1:17" x14ac:dyDescent="0.25">
      <c r="A41" s="72">
        <v>5</v>
      </c>
      <c r="B41" s="55" t="s">
        <v>61</v>
      </c>
      <c r="C41" s="72" t="s">
        <v>1</v>
      </c>
      <c r="D41" s="72" t="s">
        <v>2</v>
      </c>
      <c r="E41" s="72" t="s">
        <v>10</v>
      </c>
      <c r="F41" s="72">
        <v>5940</v>
      </c>
      <c r="G41" s="72" t="s">
        <v>439</v>
      </c>
      <c r="H41" s="80" t="s">
        <v>102</v>
      </c>
      <c r="I41" s="80"/>
      <c r="J41" s="80"/>
      <c r="K41" s="80"/>
      <c r="L41" s="87">
        <v>43250</v>
      </c>
      <c r="M41" s="80"/>
      <c r="N41" s="80">
        <v>6598</v>
      </c>
      <c r="O41" s="80"/>
      <c r="P41" s="80">
        <f t="shared" si="1"/>
        <v>-658</v>
      </c>
      <c r="Q41" s="107" t="s">
        <v>103</v>
      </c>
    </row>
    <row r="42" spans="1:17" x14ac:dyDescent="0.25">
      <c r="A42" s="72">
        <v>6</v>
      </c>
      <c r="B42" s="55" t="s">
        <v>110</v>
      </c>
      <c r="C42" s="72" t="s">
        <v>1</v>
      </c>
      <c r="D42" s="72" t="s">
        <v>2</v>
      </c>
      <c r="E42" s="72" t="s">
        <v>10</v>
      </c>
      <c r="F42" s="72">
        <v>2270</v>
      </c>
      <c r="G42" s="72" t="s">
        <v>446</v>
      </c>
      <c r="H42" s="72" t="s">
        <v>721</v>
      </c>
      <c r="I42" s="80"/>
      <c r="J42" s="80"/>
      <c r="K42" s="87"/>
      <c r="L42" s="87">
        <v>43248</v>
      </c>
      <c r="M42" s="80"/>
      <c r="N42" s="80">
        <v>2274</v>
      </c>
      <c r="O42" s="80"/>
      <c r="P42" s="80">
        <f t="shared" si="1"/>
        <v>-4</v>
      </c>
    </row>
    <row r="43" spans="1:17" s="107" customFormat="1" x14ac:dyDescent="0.25">
      <c r="A43" s="72">
        <v>7</v>
      </c>
      <c r="B43" s="55" t="s">
        <v>63</v>
      </c>
      <c r="C43" s="72" t="s">
        <v>1</v>
      </c>
      <c r="D43" s="72" t="s">
        <v>2</v>
      </c>
      <c r="E43" s="72" t="s">
        <v>10</v>
      </c>
      <c r="F43" s="72">
        <v>1130</v>
      </c>
      <c r="G43" s="72" t="s">
        <v>446</v>
      </c>
      <c r="H43" s="72" t="s">
        <v>102</v>
      </c>
      <c r="I43" s="80"/>
      <c r="J43" s="80"/>
      <c r="K43" s="80"/>
      <c r="L43" s="87">
        <v>43250</v>
      </c>
      <c r="M43" s="80"/>
      <c r="N43" s="80">
        <v>1130</v>
      </c>
      <c r="O43" s="80"/>
      <c r="P43" s="80">
        <f t="shared" si="1"/>
        <v>0</v>
      </c>
      <c r="Q43" s="107" t="s">
        <v>103</v>
      </c>
    </row>
    <row r="44" spans="1:17" x14ac:dyDescent="0.25">
      <c r="A44" s="61"/>
      <c r="B44" s="61" t="s">
        <v>80</v>
      </c>
      <c r="C44" s="61"/>
      <c r="D44" s="61"/>
      <c r="E44" s="61" t="s">
        <v>10</v>
      </c>
      <c r="F44" s="61">
        <f>SUM(F38:F43)</f>
        <v>18660</v>
      </c>
      <c r="G44" s="61"/>
      <c r="H44" s="121"/>
      <c r="I44" s="121"/>
      <c r="J44" s="121"/>
      <c r="K44" s="121"/>
      <c r="L44" s="121"/>
      <c r="M44" s="121"/>
      <c r="N44" s="121"/>
      <c r="O44" s="121"/>
      <c r="P44" s="130">
        <f>SUM(P38:P43)</f>
        <v>-650</v>
      </c>
    </row>
    <row r="47" spans="1:17" x14ac:dyDescent="0.25">
      <c r="A47" s="107" t="s">
        <v>702</v>
      </c>
    </row>
    <row r="48" spans="1:17" ht="47.25" x14ac:dyDescent="0.25">
      <c r="A48" s="61" t="s">
        <v>217</v>
      </c>
      <c r="B48" s="61" t="s">
        <v>218</v>
      </c>
      <c r="C48" s="61" t="s">
        <v>219</v>
      </c>
      <c r="D48" s="61" t="s">
        <v>220</v>
      </c>
      <c r="E48" s="61" t="s">
        <v>221</v>
      </c>
      <c r="F48" s="61" t="s">
        <v>222</v>
      </c>
      <c r="G48" s="61" t="s">
        <v>331</v>
      </c>
      <c r="H48" s="63" t="s">
        <v>328</v>
      </c>
      <c r="I48" s="119" t="s">
        <v>699</v>
      </c>
      <c r="J48" s="119" t="s">
        <v>700</v>
      </c>
      <c r="K48" s="61" t="s">
        <v>698</v>
      </c>
      <c r="L48" s="61" t="s">
        <v>697</v>
      </c>
      <c r="M48" s="61" t="s">
        <v>325</v>
      </c>
      <c r="N48" s="61" t="s">
        <v>326</v>
      </c>
      <c r="O48" s="61" t="s">
        <v>327</v>
      </c>
      <c r="P48" s="61" t="s">
        <v>286</v>
      </c>
    </row>
    <row r="49" spans="1:17" x14ac:dyDescent="0.25">
      <c r="A49" s="72">
        <v>1</v>
      </c>
      <c r="B49" s="55" t="s">
        <v>703</v>
      </c>
      <c r="C49" s="72" t="s">
        <v>1</v>
      </c>
      <c r="D49" s="72" t="s">
        <v>35</v>
      </c>
      <c r="E49" s="72" t="s">
        <v>10</v>
      </c>
      <c r="F49" s="72">
        <v>360</v>
      </c>
      <c r="G49" s="72" t="s">
        <v>333</v>
      </c>
      <c r="H49" s="72" t="s">
        <v>102</v>
      </c>
      <c r="I49" s="72"/>
      <c r="J49" s="72"/>
      <c r="K49" s="72"/>
      <c r="L49" s="86">
        <v>43250</v>
      </c>
      <c r="M49" s="72"/>
      <c r="N49" s="72">
        <v>352</v>
      </c>
      <c r="O49" s="72"/>
      <c r="P49" s="72">
        <f>F49-N49</f>
        <v>8</v>
      </c>
      <c r="Q49" s="107" t="s">
        <v>103</v>
      </c>
    </row>
    <row r="50" spans="1:17" x14ac:dyDescent="0.25">
      <c r="A50" s="72">
        <v>3</v>
      </c>
      <c r="B50" s="55" t="s">
        <v>84</v>
      </c>
      <c r="C50" s="72" t="s">
        <v>1</v>
      </c>
      <c r="D50" s="72" t="s">
        <v>2</v>
      </c>
      <c r="E50" s="72" t="s">
        <v>10</v>
      </c>
      <c r="F50" s="72">
        <v>290</v>
      </c>
      <c r="G50" s="72" t="s">
        <v>443</v>
      </c>
      <c r="H50" s="72" t="s">
        <v>730</v>
      </c>
      <c r="I50" s="72"/>
      <c r="J50" s="72"/>
      <c r="K50" s="72"/>
      <c r="L50" s="86">
        <v>43248</v>
      </c>
      <c r="M50" s="72"/>
      <c r="N50" s="72">
        <v>289</v>
      </c>
      <c r="O50" s="72"/>
      <c r="P50" s="72">
        <f t="shared" ref="P50:P58" si="2">F50-N50</f>
        <v>1</v>
      </c>
      <c r="Q50" s="107" t="s">
        <v>103</v>
      </c>
    </row>
    <row r="51" spans="1:17" x14ac:dyDescent="0.25">
      <c r="A51" s="72">
        <v>4</v>
      </c>
      <c r="B51" s="55" t="s">
        <v>85</v>
      </c>
      <c r="C51" s="72" t="s">
        <v>1</v>
      </c>
      <c r="D51" s="72" t="s">
        <v>2</v>
      </c>
      <c r="E51" s="72" t="s">
        <v>10</v>
      </c>
      <c r="F51" s="72">
        <v>2130</v>
      </c>
      <c r="G51" s="72" t="s">
        <v>441</v>
      </c>
      <c r="H51" s="72" t="s">
        <v>102</v>
      </c>
      <c r="I51" s="72"/>
      <c r="J51" s="72"/>
      <c r="K51" s="72"/>
      <c r="L51" s="86">
        <v>43250</v>
      </c>
      <c r="M51" s="72"/>
      <c r="N51" s="72">
        <v>2150</v>
      </c>
      <c r="O51" s="72"/>
      <c r="P51" s="72">
        <f t="shared" si="2"/>
        <v>-20</v>
      </c>
      <c r="Q51" s="107" t="s">
        <v>103</v>
      </c>
    </row>
    <row r="52" spans="1:17" s="14" customFormat="1" x14ac:dyDescent="0.25">
      <c r="A52" s="72">
        <v>5</v>
      </c>
      <c r="B52" s="55" t="s">
        <v>704</v>
      </c>
      <c r="C52" s="72" t="s">
        <v>1</v>
      </c>
      <c r="D52" s="72" t="s">
        <v>2</v>
      </c>
      <c r="E52" s="72" t="s">
        <v>10</v>
      </c>
      <c r="F52" s="72">
        <v>180</v>
      </c>
      <c r="G52" s="72" t="s">
        <v>676</v>
      </c>
      <c r="H52" s="72" t="s">
        <v>102</v>
      </c>
      <c r="I52" s="72"/>
      <c r="J52" s="72"/>
      <c r="K52" s="72"/>
      <c r="L52" s="86">
        <v>43252</v>
      </c>
      <c r="M52" s="72"/>
      <c r="N52" s="72">
        <v>208</v>
      </c>
      <c r="O52" s="72"/>
      <c r="P52" s="72">
        <f t="shared" si="2"/>
        <v>-28</v>
      </c>
      <c r="Q52" s="14" t="s">
        <v>103</v>
      </c>
    </row>
    <row r="53" spans="1:17" x14ac:dyDescent="0.25">
      <c r="A53" s="72">
        <v>6</v>
      </c>
      <c r="B53" s="55" t="s">
        <v>705</v>
      </c>
      <c r="C53" s="72" t="s">
        <v>1</v>
      </c>
      <c r="D53" s="72" t="s">
        <v>706</v>
      </c>
      <c r="E53" s="72" t="s">
        <v>10</v>
      </c>
      <c r="F53" s="72">
        <v>1000</v>
      </c>
      <c r="G53" s="72" t="s">
        <v>707</v>
      </c>
      <c r="H53" s="72" t="s">
        <v>724</v>
      </c>
      <c r="I53" s="72"/>
      <c r="J53" s="72" t="s">
        <v>1156</v>
      </c>
      <c r="K53" s="72"/>
      <c r="L53" s="44">
        <v>43257</v>
      </c>
      <c r="M53" s="72"/>
      <c r="N53" s="132">
        <v>1000</v>
      </c>
      <c r="O53" s="72"/>
      <c r="P53" s="72">
        <f t="shared" si="2"/>
        <v>0</v>
      </c>
    </row>
    <row r="54" spans="1:17" x14ac:dyDescent="0.25">
      <c r="A54" s="72">
        <v>7</v>
      </c>
      <c r="B54" s="55" t="s">
        <v>708</v>
      </c>
      <c r="C54" s="72" t="s">
        <v>1</v>
      </c>
      <c r="D54" s="72" t="s">
        <v>180</v>
      </c>
      <c r="E54" s="72" t="s">
        <v>10</v>
      </c>
      <c r="F54" s="72">
        <v>120</v>
      </c>
      <c r="G54" s="72" t="s">
        <v>421</v>
      </c>
      <c r="H54" s="72" t="s">
        <v>738</v>
      </c>
      <c r="I54" s="72"/>
      <c r="J54" s="72" t="s">
        <v>739</v>
      </c>
      <c r="K54" s="86">
        <v>43259</v>
      </c>
      <c r="L54" s="86">
        <v>43267</v>
      </c>
      <c r="M54" s="72"/>
      <c r="N54" s="72">
        <v>123</v>
      </c>
      <c r="O54" s="72"/>
      <c r="P54" s="72">
        <f t="shared" si="2"/>
        <v>-3</v>
      </c>
    </row>
    <row r="55" spans="1:17" x14ac:dyDescent="0.25">
      <c r="A55" s="72">
        <v>8</v>
      </c>
      <c r="B55" s="55" t="s">
        <v>93</v>
      </c>
      <c r="C55" s="72" t="s">
        <v>1</v>
      </c>
      <c r="D55" s="72" t="s">
        <v>9</v>
      </c>
      <c r="E55" s="72" t="s">
        <v>10</v>
      </c>
      <c r="F55" s="72">
        <v>415</v>
      </c>
      <c r="G55" s="72" t="s">
        <v>391</v>
      </c>
      <c r="H55" s="72" t="s">
        <v>102</v>
      </c>
      <c r="I55" s="72"/>
      <c r="J55" s="72"/>
      <c r="K55" s="72"/>
      <c r="L55" s="86">
        <v>43250</v>
      </c>
      <c r="M55" s="72"/>
      <c r="N55" s="72">
        <v>424</v>
      </c>
      <c r="O55" s="72"/>
      <c r="P55" s="72">
        <f t="shared" si="2"/>
        <v>-9</v>
      </c>
      <c r="Q55" s="107" t="s">
        <v>103</v>
      </c>
    </row>
    <row r="56" spans="1:17" x14ac:dyDescent="0.25">
      <c r="A56" s="72">
        <v>9</v>
      </c>
      <c r="B56" s="55" t="s">
        <v>183</v>
      </c>
      <c r="C56" s="72" t="s">
        <v>1</v>
      </c>
      <c r="D56" s="72" t="s">
        <v>9</v>
      </c>
      <c r="E56" s="72" t="s">
        <v>10</v>
      </c>
      <c r="F56" s="72">
        <v>576</v>
      </c>
      <c r="G56" s="72" t="s">
        <v>338</v>
      </c>
      <c r="H56" s="72" t="s">
        <v>730</v>
      </c>
      <c r="I56" s="72"/>
      <c r="J56" s="72"/>
      <c r="K56" s="72"/>
      <c r="L56" s="86">
        <v>43248</v>
      </c>
      <c r="M56" s="72"/>
      <c r="N56" s="72">
        <v>592</v>
      </c>
      <c r="O56" s="72"/>
      <c r="P56" s="72">
        <f t="shared" si="2"/>
        <v>-16</v>
      </c>
    </row>
    <row r="57" spans="1:17" s="14" customFormat="1" x14ac:dyDescent="0.25">
      <c r="A57" s="72">
        <v>10</v>
      </c>
      <c r="B57" s="55" t="s">
        <v>709</v>
      </c>
      <c r="C57" s="72" t="s">
        <v>1</v>
      </c>
      <c r="D57" s="72" t="s">
        <v>49</v>
      </c>
      <c r="E57" s="72" t="s">
        <v>10</v>
      </c>
      <c r="F57" s="72">
        <v>320</v>
      </c>
      <c r="G57" s="72" t="s">
        <v>710</v>
      </c>
      <c r="H57" s="72" t="s">
        <v>102</v>
      </c>
      <c r="I57" s="72"/>
      <c r="J57" s="72"/>
      <c r="K57" s="72"/>
      <c r="L57" s="72"/>
      <c r="M57" s="72"/>
      <c r="N57" s="72"/>
      <c r="O57" s="72"/>
      <c r="P57" s="72">
        <f t="shared" si="2"/>
        <v>320</v>
      </c>
    </row>
    <row r="58" spans="1:17" x14ac:dyDescent="0.25">
      <c r="A58" s="72">
        <v>11</v>
      </c>
      <c r="B58" s="55" t="s">
        <v>513</v>
      </c>
      <c r="C58" s="72" t="s">
        <v>1</v>
      </c>
      <c r="D58" s="72" t="s">
        <v>344</v>
      </c>
      <c r="E58" s="72" t="s">
        <v>10</v>
      </c>
      <c r="F58" s="72">
        <v>90</v>
      </c>
      <c r="G58" s="72" t="s">
        <v>421</v>
      </c>
      <c r="H58" s="72" t="s">
        <v>103</v>
      </c>
      <c r="I58" s="72"/>
      <c r="J58" s="72"/>
      <c r="K58" s="72"/>
      <c r="L58" s="86">
        <v>43255</v>
      </c>
      <c r="M58" s="72"/>
      <c r="N58" s="72">
        <v>86</v>
      </c>
      <c r="O58" s="72"/>
      <c r="P58" s="72">
        <f t="shared" si="2"/>
        <v>4</v>
      </c>
      <c r="Q58" s="107" t="s">
        <v>103</v>
      </c>
    </row>
    <row r="59" spans="1:17" x14ac:dyDescent="0.25">
      <c r="A59" s="61"/>
      <c r="B59" s="61" t="s">
        <v>80</v>
      </c>
      <c r="C59" s="61"/>
      <c r="D59" s="61"/>
      <c r="E59" s="61" t="s">
        <v>10</v>
      </c>
      <c r="F59" s="61">
        <v>5472</v>
      </c>
      <c r="G59" s="61"/>
      <c r="H59" s="61"/>
      <c r="I59" s="61"/>
      <c r="J59" s="61"/>
      <c r="K59" s="61"/>
      <c r="L59" s="61"/>
      <c r="M59" s="61"/>
      <c r="N59" s="61"/>
      <c r="O59" s="61"/>
      <c r="P59" s="61">
        <f>SUM(P49:P58)</f>
        <v>257</v>
      </c>
    </row>
    <row r="62" spans="1:17" x14ac:dyDescent="0.25">
      <c r="A62" s="107" t="s">
        <v>732</v>
      </c>
      <c r="B62" s="107"/>
      <c r="C62" s="107"/>
      <c r="D62" s="107"/>
      <c r="E62" s="107"/>
      <c r="F62" s="107"/>
      <c r="G62" s="107"/>
      <c r="H62" s="107"/>
      <c r="K62" s="107"/>
      <c r="M62" s="107"/>
      <c r="N62" s="107"/>
      <c r="O62" s="107"/>
      <c r="P62" s="107"/>
    </row>
    <row r="63" spans="1:17" ht="47.25" x14ac:dyDescent="0.25">
      <c r="A63" s="61" t="s">
        <v>217</v>
      </c>
      <c r="B63" s="124" t="s">
        <v>218</v>
      </c>
      <c r="C63" s="61" t="s">
        <v>219</v>
      </c>
      <c r="D63" s="61" t="s">
        <v>220</v>
      </c>
      <c r="E63" s="61" t="s">
        <v>221</v>
      </c>
      <c r="F63" s="61" t="s">
        <v>222</v>
      </c>
      <c r="G63" s="124" t="s">
        <v>331</v>
      </c>
      <c r="H63" s="63" t="s">
        <v>328</v>
      </c>
      <c r="I63" s="119" t="s">
        <v>699</v>
      </c>
      <c r="J63" s="119" t="s">
        <v>700</v>
      </c>
      <c r="K63" s="61" t="s">
        <v>698</v>
      </c>
      <c r="L63" s="61" t="s">
        <v>697</v>
      </c>
      <c r="M63" s="61" t="s">
        <v>325</v>
      </c>
      <c r="N63" s="61" t="s">
        <v>326</v>
      </c>
      <c r="O63" s="61" t="s">
        <v>327</v>
      </c>
      <c r="P63" s="61" t="s">
        <v>286</v>
      </c>
    </row>
    <row r="64" spans="1:17" s="14" customFormat="1" x14ac:dyDescent="0.25">
      <c r="A64" s="99">
        <v>1</v>
      </c>
      <c r="B64" s="55" t="s">
        <v>713</v>
      </c>
      <c r="C64" s="93" t="s">
        <v>711</v>
      </c>
      <c r="D64" s="72" t="s">
        <v>712</v>
      </c>
      <c r="E64" s="72" t="s">
        <v>10</v>
      </c>
      <c r="F64" s="99">
        <v>247.8</v>
      </c>
      <c r="G64" s="80" t="s">
        <v>734</v>
      </c>
      <c r="H64" s="93" t="s">
        <v>102</v>
      </c>
      <c r="I64" s="72"/>
      <c r="J64" s="72"/>
      <c r="K64" s="72"/>
      <c r="L64" s="72"/>
      <c r="M64" s="72"/>
      <c r="N64" s="72"/>
      <c r="O64" s="72"/>
      <c r="P64" s="72">
        <f>F64-N64</f>
        <v>247.8</v>
      </c>
    </row>
    <row r="65" spans="1:16" x14ac:dyDescent="0.25">
      <c r="A65" s="99">
        <v>2</v>
      </c>
      <c r="B65" s="55" t="s">
        <v>725</v>
      </c>
      <c r="C65" s="93" t="s">
        <v>711</v>
      </c>
      <c r="D65" s="72" t="s">
        <v>714</v>
      </c>
      <c r="E65" s="72" t="s">
        <v>10</v>
      </c>
      <c r="F65" s="99">
        <v>190</v>
      </c>
      <c r="G65" s="80"/>
      <c r="H65" s="93" t="s">
        <v>103</v>
      </c>
      <c r="I65" s="72"/>
      <c r="J65" s="72"/>
      <c r="K65" s="72"/>
      <c r="L65" s="86">
        <v>43255</v>
      </c>
      <c r="M65" s="72"/>
      <c r="N65" s="72">
        <v>192</v>
      </c>
      <c r="O65" s="72"/>
      <c r="P65" s="72">
        <f t="shared" ref="P65:P75" si="3">F65-N65</f>
        <v>-2</v>
      </c>
    </row>
    <row r="66" spans="1:16" x14ac:dyDescent="0.25">
      <c r="A66" s="99">
        <v>3</v>
      </c>
      <c r="B66" s="55" t="s">
        <v>726</v>
      </c>
      <c r="C66" s="93" t="s">
        <v>711</v>
      </c>
      <c r="D66" s="72" t="s">
        <v>714</v>
      </c>
      <c r="E66" s="72" t="s">
        <v>10</v>
      </c>
      <c r="F66" s="99">
        <v>140</v>
      </c>
      <c r="G66" s="80"/>
      <c r="H66" s="93" t="s">
        <v>103</v>
      </c>
      <c r="I66" s="72"/>
      <c r="J66" s="72"/>
      <c r="K66" s="72"/>
      <c r="L66" s="86">
        <v>43255</v>
      </c>
      <c r="M66" s="72"/>
      <c r="N66" s="72">
        <v>140</v>
      </c>
      <c r="O66" s="72"/>
      <c r="P66" s="72">
        <f t="shared" si="3"/>
        <v>0</v>
      </c>
    </row>
    <row r="67" spans="1:16" x14ac:dyDescent="0.25">
      <c r="A67" s="99">
        <v>4</v>
      </c>
      <c r="B67" s="55" t="s">
        <v>733</v>
      </c>
      <c r="C67" s="93" t="s">
        <v>711</v>
      </c>
      <c r="D67" s="72" t="s">
        <v>716</v>
      </c>
      <c r="E67" s="72" t="s">
        <v>10</v>
      </c>
      <c r="F67" s="99">
        <v>282.61</v>
      </c>
      <c r="G67" s="80"/>
      <c r="H67" s="93" t="s">
        <v>736</v>
      </c>
      <c r="I67" s="72"/>
      <c r="J67" s="72"/>
      <c r="K67" s="72"/>
      <c r="L67" s="86">
        <v>43255</v>
      </c>
      <c r="M67" s="72"/>
      <c r="N67" s="72">
        <v>290</v>
      </c>
      <c r="O67" s="72"/>
      <c r="P67" s="72">
        <f t="shared" si="3"/>
        <v>-7.3899999999999864</v>
      </c>
    </row>
    <row r="68" spans="1:16" x14ac:dyDescent="0.25">
      <c r="A68" s="122">
        <v>5</v>
      </c>
      <c r="B68" s="65" t="s">
        <v>547</v>
      </c>
      <c r="C68" s="123" t="s">
        <v>711</v>
      </c>
      <c r="D68" s="64" t="s">
        <v>715</v>
      </c>
      <c r="E68" s="64" t="s">
        <v>10</v>
      </c>
      <c r="F68" s="122"/>
      <c r="G68" s="120"/>
      <c r="H68" s="123"/>
      <c r="I68" s="64"/>
      <c r="J68" s="64"/>
      <c r="K68" s="64"/>
      <c r="L68" s="64"/>
      <c r="M68" s="64"/>
      <c r="N68" s="64"/>
      <c r="O68" s="64"/>
      <c r="P68" s="89">
        <f t="shared" si="3"/>
        <v>0</v>
      </c>
    </row>
    <row r="69" spans="1:16" s="107" customFormat="1" x14ac:dyDescent="0.25">
      <c r="A69" s="99">
        <v>6</v>
      </c>
      <c r="B69" s="55" t="s">
        <v>717</v>
      </c>
      <c r="C69" s="93" t="s">
        <v>711</v>
      </c>
      <c r="D69" s="72" t="s">
        <v>715</v>
      </c>
      <c r="E69" s="72" t="s">
        <v>10</v>
      </c>
      <c r="F69" s="99">
        <v>76.92</v>
      </c>
      <c r="G69" s="80"/>
      <c r="H69" s="93" t="s">
        <v>103</v>
      </c>
      <c r="I69" s="72"/>
      <c r="J69" s="72"/>
      <c r="K69" s="72"/>
      <c r="L69" s="86">
        <v>43255</v>
      </c>
      <c r="M69" s="72"/>
      <c r="N69" s="72">
        <v>100</v>
      </c>
      <c r="O69" s="72"/>
      <c r="P69" s="72">
        <f t="shared" si="3"/>
        <v>-23.08</v>
      </c>
    </row>
    <row r="70" spans="1:16" s="107" customFormat="1" x14ac:dyDescent="0.25">
      <c r="A70" s="99">
        <v>7</v>
      </c>
      <c r="B70" s="55" t="s">
        <v>718</v>
      </c>
      <c r="C70" s="93" t="s">
        <v>711</v>
      </c>
      <c r="D70" s="72" t="s">
        <v>715</v>
      </c>
      <c r="E70" s="72" t="s">
        <v>10</v>
      </c>
      <c r="F70" s="99">
        <v>20</v>
      </c>
      <c r="G70" s="80"/>
      <c r="H70" s="93" t="s">
        <v>737</v>
      </c>
      <c r="I70" s="72"/>
      <c r="J70" s="72"/>
      <c r="K70" s="72"/>
      <c r="L70" s="86">
        <v>43257</v>
      </c>
      <c r="M70" s="72"/>
      <c r="N70" s="72">
        <v>20</v>
      </c>
      <c r="O70" s="72"/>
      <c r="P70" s="72">
        <f t="shared" si="3"/>
        <v>0</v>
      </c>
    </row>
    <row r="71" spans="1:16" s="107" customFormat="1" x14ac:dyDescent="0.25">
      <c r="A71" s="99">
        <v>8</v>
      </c>
      <c r="B71" s="55" t="s">
        <v>719</v>
      </c>
      <c r="C71" s="93" t="s">
        <v>711</v>
      </c>
      <c r="D71" s="72" t="s">
        <v>715</v>
      </c>
      <c r="E71" s="72" t="s">
        <v>10</v>
      </c>
      <c r="F71" s="99">
        <v>1500</v>
      </c>
      <c r="G71" s="80"/>
      <c r="H71" s="93" t="s">
        <v>737</v>
      </c>
      <c r="I71" s="72"/>
      <c r="J71" s="72"/>
      <c r="K71" s="72"/>
      <c r="L71" s="86">
        <v>43257</v>
      </c>
      <c r="M71" s="72"/>
      <c r="N71" s="72">
        <v>1742</v>
      </c>
      <c r="O71" s="72"/>
      <c r="P71" s="72">
        <f t="shared" si="3"/>
        <v>-242</v>
      </c>
    </row>
    <row r="72" spans="1:16" s="107" customFormat="1" x14ac:dyDescent="0.25">
      <c r="A72" s="99">
        <v>9</v>
      </c>
      <c r="B72" s="55" t="s">
        <v>720</v>
      </c>
      <c r="C72" s="93" t="s">
        <v>711</v>
      </c>
      <c r="D72" s="72" t="s">
        <v>716</v>
      </c>
      <c r="E72" s="72" t="s">
        <v>10</v>
      </c>
      <c r="F72" s="99">
        <v>1413</v>
      </c>
      <c r="G72" s="80"/>
      <c r="H72" s="93" t="s">
        <v>103</v>
      </c>
      <c r="I72" s="72"/>
      <c r="J72" s="72"/>
      <c r="K72" s="72"/>
      <c r="L72" s="86">
        <v>43255</v>
      </c>
      <c r="M72" s="72"/>
      <c r="N72" s="72">
        <v>1428</v>
      </c>
      <c r="O72" s="72"/>
      <c r="P72" s="72">
        <f t="shared" si="3"/>
        <v>-15</v>
      </c>
    </row>
    <row r="73" spans="1:16" s="107" customFormat="1" x14ac:dyDescent="0.25">
      <c r="A73" s="99">
        <v>10</v>
      </c>
      <c r="B73" s="55" t="s">
        <v>727</v>
      </c>
      <c r="C73" s="93" t="s">
        <v>4</v>
      </c>
      <c r="D73" s="72" t="s">
        <v>728</v>
      </c>
      <c r="E73" s="72" t="s">
        <v>10</v>
      </c>
      <c r="F73" s="99">
        <v>85</v>
      </c>
      <c r="G73" s="131"/>
      <c r="H73" s="93" t="s">
        <v>103</v>
      </c>
      <c r="I73" s="72"/>
      <c r="J73" s="72"/>
      <c r="K73" s="72"/>
      <c r="L73" s="86">
        <v>43255</v>
      </c>
      <c r="M73" s="72"/>
      <c r="N73" s="72">
        <v>100</v>
      </c>
      <c r="O73" s="72"/>
      <c r="P73" s="72">
        <f t="shared" si="3"/>
        <v>-15</v>
      </c>
    </row>
    <row r="74" spans="1:16" s="107" customFormat="1" x14ac:dyDescent="0.25">
      <c r="A74" s="99">
        <v>11</v>
      </c>
      <c r="B74" s="55" t="s">
        <v>403</v>
      </c>
      <c r="C74" s="93" t="s">
        <v>711</v>
      </c>
      <c r="D74" s="72" t="s">
        <v>729</v>
      </c>
      <c r="E74" s="72" t="s">
        <v>10</v>
      </c>
      <c r="F74" s="99">
        <v>10</v>
      </c>
      <c r="G74" s="131"/>
      <c r="H74" s="93" t="s">
        <v>103</v>
      </c>
      <c r="I74" s="72"/>
      <c r="J74" s="72"/>
      <c r="K74" s="72"/>
      <c r="L74" s="86">
        <v>43255</v>
      </c>
      <c r="M74" s="72"/>
      <c r="N74" s="72">
        <v>100</v>
      </c>
      <c r="O74" s="72"/>
      <c r="P74" s="72">
        <f t="shared" si="3"/>
        <v>-90</v>
      </c>
    </row>
    <row r="75" spans="1:16" s="107" customFormat="1" x14ac:dyDescent="0.25">
      <c r="A75" s="99">
        <v>12</v>
      </c>
      <c r="B75" s="55" t="s">
        <v>506</v>
      </c>
      <c r="C75" s="93" t="s">
        <v>711</v>
      </c>
      <c r="D75" s="72" t="s">
        <v>729</v>
      </c>
      <c r="E75" s="72" t="s">
        <v>10</v>
      </c>
      <c r="F75" s="99">
        <v>200</v>
      </c>
      <c r="G75" s="131"/>
      <c r="H75" s="93" t="s">
        <v>102</v>
      </c>
      <c r="I75" s="72"/>
      <c r="J75" s="72"/>
      <c r="K75" s="72"/>
      <c r="L75" s="86">
        <v>43255</v>
      </c>
      <c r="M75" s="72"/>
      <c r="N75" s="72">
        <v>100</v>
      </c>
      <c r="O75" s="72"/>
      <c r="P75" s="72">
        <f t="shared" si="3"/>
        <v>100</v>
      </c>
    </row>
    <row r="76" spans="1:16" x14ac:dyDescent="0.25">
      <c r="A76" s="61"/>
      <c r="B76" s="61" t="s">
        <v>80</v>
      </c>
      <c r="C76" s="61"/>
      <c r="D76" s="61"/>
      <c r="E76" s="61" t="s">
        <v>10</v>
      </c>
      <c r="F76" s="61">
        <f>SUM(F64:F75)</f>
        <v>4165.33</v>
      </c>
      <c r="G76" s="125"/>
      <c r="H76" s="61"/>
      <c r="I76" s="61"/>
      <c r="J76" s="61"/>
      <c r="K76" s="61"/>
      <c r="L76" s="61"/>
      <c r="M76" s="61"/>
      <c r="N76" s="61"/>
      <c r="O76" s="61"/>
      <c r="P76" s="61">
        <f>SUM(P64:P75)</f>
        <v>-46.669999999999959</v>
      </c>
    </row>
    <row r="77" spans="1:16" s="107" customFormat="1" x14ac:dyDescent="0.25">
      <c r="A77" s="102">
        <v>1</v>
      </c>
      <c r="B77" s="139" t="s">
        <v>757</v>
      </c>
      <c r="C77" s="102" t="s">
        <v>8</v>
      </c>
      <c r="D77" s="102" t="s">
        <v>826</v>
      </c>
      <c r="E77" s="102" t="s">
        <v>10</v>
      </c>
      <c r="F77" s="102">
        <v>1.08</v>
      </c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1:16" s="107" customFormat="1" x14ac:dyDescent="0.25">
      <c r="A78" s="102">
        <v>2</v>
      </c>
      <c r="B78" s="139" t="s">
        <v>827</v>
      </c>
      <c r="C78" s="102" t="s">
        <v>8</v>
      </c>
      <c r="D78" s="102"/>
      <c r="E78" s="102" t="s">
        <v>10</v>
      </c>
      <c r="F78" s="102">
        <v>77.400000000000006</v>
      </c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1:16" s="107" customFormat="1" x14ac:dyDescent="0.25">
      <c r="A79" s="102">
        <v>3</v>
      </c>
      <c r="B79" s="139" t="s">
        <v>758</v>
      </c>
      <c r="C79" s="102" t="s">
        <v>8</v>
      </c>
      <c r="D79" s="102"/>
      <c r="E79" s="102" t="s">
        <v>10</v>
      </c>
      <c r="F79" s="102">
        <v>45.3</v>
      </c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1:16" x14ac:dyDescent="0.25">
      <c r="F80">
        <f>SUM(F76:F79)</f>
        <v>4289.1099999999997</v>
      </c>
    </row>
    <row r="82" spans="1:16" x14ac:dyDescent="0.25">
      <c r="A82" s="107" t="s">
        <v>735</v>
      </c>
    </row>
    <row r="83" spans="1:16" ht="47.25" x14ac:dyDescent="0.25">
      <c r="A83" s="61" t="s">
        <v>217</v>
      </c>
      <c r="B83" s="124" t="s">
        <v>218</v>
      </c>
      <c r="C83" s="61" t="s">
        <v>219</v>
      </c>
      <c r="D83" s="61" t="s">
        <v>220</v>
      </c>
      <c r="E83" s="61" t="s">
        <v>221</v>
      </c>
      <c r="F83" s="61" t="s">
        <v>222</v>
      </c>
      <c r="G83" s="124" t="s">
        <v>331</v>
      </c>
      <c r="H83" s="63" t="s">
        <v>328</v>
      </c>
      <c r="I83" s="119" t="s">
        <v>699</v>
      </c>
      <c r="J83" s="119" t="s">
        <v>700</v>
      </c>
      <c r="K83" s="61" t="s">
        <v>698</v>
      </c>
      <c r="L83" s="61" t="s">
        <v>697</v>
      </c>
      <c r="M83" s="61" t="s">
        <v>325</v>
      </c>
      <c r="N83" s="61" t="s">
        <v>326</v>
      </c>
      <c r="O83" s="61" t="s">
        <v>327</v>
      </c>
      <c r="P83" s="61" t="s">
        <v>286</v>
      </c>
    </row>
    <row r="84" spans="1:16" s="14" customFormat="1" x14ac:dyDescent="0.25">
      <c r="A84" s="99">
        <v>1</v>
      </c>
      <c r="B84" s="55" t="s">
        <v>85</v>
      </c>
      <c r="C84" s="72" t="s">
        <v>1</v>
      </c>
      <c r="D84" s="72" t="s">
        <v>2</v>
      </c>
      <c r="E84" s="72" t="s">
        <v>10</v>
      </c>
      <c r="F84" s="72">
        <v>2130</v>
      </c>
      <c r="G84" s="72" t="s">
        <v>441</v>
      </c>
      <c r="H84" s="72" t="s">
        <v>102</v>
      </c>
      <c r="I84" s="72"/>
      <c r="J84" s="72"/>
      <c r="K84" s="72"/>
      <c r="L84" s="86"/>
      <c r="M84" s="72"/>
      <c r="N84" s="72"/>
      <c r="O84" s="72"/>
      <c r="P84" s="72">
        <f>F84-N84</f>
        <v>2130</v>
      </c>
    </row>
    <row r="87" spans="1:16" x14ac:dyDescent="0.25">
      <c r="A87" s="107" t="s">
        <v>828</v>
      </c>
      <c r="C87" s="29">
        <v>43256</v>
      </c>
    </row>
    <row r="88" spans="1:16" s="107" customFormat="1" ht="47.25" x14ac:dyDescent="0.25">
      <c r="A88" s="61" t="s">
        <v>217</v>
      </c>
      <c r="B88" s="124" t="s">
        <v>218</v>
      </c>
      <c r="C88" s="61" t="s">
        <v>219</v>
      </c>
      <c r="D88" s="61" t="s">
        <v>220</v>
      </c>
      <c r="E88" s="61" t="s">
        <v>221</v>
      </c>
      <c r="F88" s="61" t="s">
        <v>222</v>
      </c>
      <c r="G88" s="124" t="s">
        <v>331</v>
      </c>
      <c r="H88" s="63" t="s">
        <v>328</v>
      </c>
      <c r="I88" s="119" t="s">
        <v>699</v>
      </c>
      <c r="J88" s="119" t="s">
        <v>700</v>
      </c>
      <c r="K88" s="61" t="s">
        <v>698</v>
      </c>
      <c r="L88" s="61" t="s">
        <v>697</v>
      </c>
      <c r="M88" s="61" t="s">
        <v>325</v>
      </c>
      <c r="N88" s="61" t="s">
        <v>326</v>
      </c>
      <c r="O88" s="61" t="s">
        <v>327</v>
      </c>
      <c r="P88" s="61" t="s">
        <v>286</v>
      </c>
    </row>
    <row r="89" spans="1:16" x14ac:dyDescent="0.25">
      <c r="A89" s="79">
        <v>1</v>
      </c>
      <c r="B89" s="59" t="s">
        <v>741</v>
      </c>
      <c r="C89" s="79" t="s">
        <v>8</v>
      </c>
      <c r="D89" s="79" t="s">
        <v>14</v>
      </c>
      <c r="E89" s="79" t="s">
        <v>10</v>
      </c>
      <c r="F89" s="79">
        <v>163.02000000000001</v>
      </c>
      <c r="G89" s="79" t="s">
        <v>761</v>
      </c>
      <c r="H89" s="79" t="s">
        <v>670</v>
      </c>
      <c r="I89" s="79"/>
      <c r="J89" s="79"/>
      <c r="K89" s="79"/>
      <c r="L89" s="85">
        <v>43272</v>
      </c>
      <c r="M89" s="79"/>
      <c r="N89" s="79">
        <v>165</v>
      </c>
      <c r="O89" s="79"/>
      <c r="P89" s="79"/>
    </row>
    <row r="90" spans="1:16" x14ac:dyDescent="0.25">
      <c r="A90" s="79">
        <v>2</v>
      </c>
      <c r="B90" s="59" t="s">
        <v>742</v>
      </c>
      <c r="C90" s="79" t="s">
        <v>8</v>
      </c>
      <c r="D90" s="79" t="s">
        <v>14</v>
      </c>
      <c r="E90" s="79" t="s">
        <v>10</v>
      </c>
      <c r="F90" s="79">
        <v>300.3</v>
      </c>
      <c r="G90" s="79" t="s">
        <v>762</v>
      </c>
      <c r="H90" s="79" t="s">
        <v>670</v>
      </c>
      <c r="I90" s="79"/>
      <c r="J90" s="79"/>
      <c r="K90" s="79"/>
      <c r="L90" s="85">
        <v>43272</v>
      </c>
      <c r="M90" s="79"/>
      <c r="N90" s="79">
        <v>320</v>
      </c>
      <c r="O90" s="79"/>
      <c r="P90" s="79"/>
    </row>
    <row r="91" spans="1:16" s="14" customFormat="1" x14ac:dyDescent="0.25">
      <c r="A91" s="79">
        <v>3</v>
      </c>
      <c r="B91" s="59" t="s">
        <v>743</v>
      </c>
      <c r="C91" s="79" t="s">
        <v>8</v>
      </c>
      <c r="D91" s="79" t="s">
        <v>35</v>
      </c>
      <c r="E91" s="79" t="s">
        <v>10</v>
      </c>
      <c r="F91" s="79">
        <v>367.1</v>
      </c>
      <c r="G91" s="79" t="s">
        <v>763</v>
      </c>
      <c r="H91" s="79" t="s">
        <v>102</v>
      </c>
      <c r="I91" s="79"/>
      <c r="J91" s="79"/>
      <c r="K91" s="79"/>
      <c r="L91" s="79"/>
      <c r="M91" s="79"/>
      <c r="N91" s="79"/>
      <c r="O91" s="79"/>
      <c r="P91" s="79"/>
    </row>
    <row r="92" spans="1:16" s="14" customFormat="1" x14ac:dyDescent="0.25">
      <c r="A92" s="79">
        <v>4</v>
      </c>
      <c r="B92" s="59" t="s">
        <v>744</v>
      </c>
      <c r="C92" s="79" t="s">
        <v>8</v>
      </c>
      <c r="D92" s="79" t="s">
        <v>54</v>
      </c>
      <c r="E92" s="79" t="s">
        <v>10</v>
      </c>
      <c r="F92" s="79">
        <v>147</v>
      </c>
      <c r="G92" s="79" t="s">
        <v>763</v>
      </c>
      <c r="H92" s="79" t="s">
        <v>102</v>
      </c>
      <c r="I92" s="79"/>
      <c r="J92" s="79"/>
      <c r="K92" s="79"/>
      <c r="L92" s="79"/>
      <c r="M92" s="79"/>
      <c r="N92" s="79"/>
      <c r="O92" s="79"/>
      <c r="P92" s="79"/>
    </row>
    <row r="93" spans="1:16" s="14" customFormat="1" x14ac:dyDescent="0.25">
      <c r="A93" s="79">
        <v>5</v>
      </c>
      <c r="B93" s="59" t="s">
        <v>745</v>
      </c>
      <c r="C93" s="79" t="s">
        <v>8</v>
      </c>
      <c r="D93" s="79" t="s">
        <v>54</v>
      </c>
      <c r="E93" s="79" t="s">
        <v>10</v>
      </c>
      <c r="F93" s="79">
        <v>551.76</v>
      </c>
      <c r="G93" s="79" t="s">
        <v>764</v>
      </c>
      <c r="H93" s="79" t="s">
        <v>102</v>
      </c>
      <c r="I93" s="79"/>
      <c r="J93" s="79"/>
      <c r="K93" s="79"/>
      <c r="L93" s="79"/>
      <c r="M93" s="79"/>
      <c r="N93" s="79"/>
      <c r="O93" s="79"/>
      <c r="P93" s="79"/>
    </row>
    <row r="94" spans="1:16" s="14" customFormat="1" x14ac:dyDescent="0.25">
      <c r="A94" s="79">
        <v>6</v>
      </c>
      <c r="B94" s="59" t="s">
        <v>746</v>
      </c>
      <c r="C94" s="79" t="s">
        <v>8</v>
      </c>
      <c r="D94" s="79" t="s">
        <v>54</v>
      </c>
      <c r="E94" s="79" t="s">
        <v>10</v>
      </c>
      <c r="F94" s="79">
        <v>361.92</v>
      </c>
      <c r="G94" s="79" t="s">
        <v>765</v>
      </c>
      <c r="H94" s="79" t="s">
        <v>102</v>
      </c>
      <c r="I94" s="79"/>
      <c r="J94" s="79"/>
      <c r="K94" s="79"/>
      <c r="L94" s="79"/>
      <c r="M94" s="79"/>
      <c r="N94" s="79"/>
      <c r="O94" s="79"/>
      <c r="P94" s="79"/>
    </row>
    <row r="95" spans="1:16" s="14" customFormat="1" x14ac:dyDescent="0.25">
      <c r="A95" s="79">
        <v>7</v>
      </c>
      <c r="B95" s="59" t="s">
        <v>747</v>
      </c>
      <c r="C95" s="79" t="s">
        <v>8</v>
      </c>
      <c r="D95" s="79" t="s">
        <v>54</v>
      </c>
      <c r="E95" s="79" t="s">
        <v>10</v>
      </c>
      <c r="F95" s="79">
        <v>330.72</v>
      </c>
      <c r="G95" s="79" t="s">
        <v>766</v>
      </c>
      <c r="H95" s="79" t="s">
        <v>102</v>
      </c>
      <c r="I95" s="79"/>
      <c r="J95" s="79"/>
      <c r="K95" s="79"/>
      <c r="L95" s="79"/>
      <c r="M95" s="79"/>
      <c r="N95" s="79"/>
      <c r="O95" s="79"/>
      <c r="P95" s="79"/>
    </row>
    <row r="96" spans="1:16" s="14" customFormat="1" x14ac:dyDescent="0.25">
      <c r="A96" s="79">
        <v>8</v>
      </c>
      <c r="B96" s="59" t="s">
        <v>748</v>
      </c>
      <c r="C96" s="79" t="s">
        <v>8</v>
      </c>
      <c r="D96" s="79" t="s">
        <v>54</v>
      </c>
      <c r="E96" s="79" t="s">
        <v>10</v>
      </c>
      <c r="F96" s="79">
        <v>108.24</v>
      </c>
      <c r="G96" s="79" t="s">
        <v>763</v>
      </c>
      <c r="H96" s="79" t="s">
        <v>102</v>
      </c>
      <c r="I96" s="79"/>
      <c r="J96" s="79"/>
      <c r="K96" s="79"/>
      <c r="L96" s="79"/>
      <c r="M96" s="79"/>
      <c r="N96" s="79"/>
      <c r="O96" s="79"/>
      <c r="P96" s="79"/>
    </row>
    <row r="97" spans="1:16" x14ac:dyDescent="0.25">
      <c r="A97" s="121"/>
      <c r="B97" s="121"/>
      <c r="C97" s="130"/>
      <c r="D97" s="130"/>
      <c r="E97" s="130"/>
      <c r="F97" s="130">
        <f>SUM(F89:F96)</f>
        <v>2330.06</v>
      </c>
      <c r="G97" s="130"/>
      <c r="H97" s="130"/>
      <c r="I97" s="130"/>
      <c r="J97" s="130"/>
      <c r="K97" s="130"/>
      <c r="L97" s="130"/>
      <c r="M97" s="130"/>
      <c r="N97" s="130"/>
      <c r="O97" s="130"/>
      <c r="P97" s="130"/>
    </row>
    <row r="99" spans="1:16" x14ac:dyDescent="0.25">
      <c r="A99" s="107" t="s">
        <v>829</v>
      </c>
      <c r="C99" s="29">
        <v>43256</v>
      </c>
    </row>
    <row r="100" spans="1:16" s="107" customFormat="1" ht="47.25" x14ac:dyDescent="0.25">
      <c r="A100" s="61" t="s">
        <v>217</v>
      </c>
      <c r="B100" s="124" t="s">
        <v>218</v>
      </c>
      <c r="C100" s="61" t="s">
        <v>219</v>
      </c>
      <c r="D100" s="61" t="s">
        <v>220</v>
      </c>
      <c r="E100" s="61" t="s">
        <v>221</v>
      </c>
      <c r="F100" s="61" t="s">
        <v>222</v>
      </c>
      <c r="G100" s="124" t="s">
        <v>331</v>
      </c>
      <c r="H100" s="63" t="s">
        <v>328</v>
      </c>
      <c r="I100" s="119" t="s">
        <v>699</v>
      </c>
      <c r="J100" s="119" t="s">
        <v>700</v>
      </c>
      <c r="K100" s="61" t="s">
        <v>698</v>
      </c>
      <c r="L100" s="61" t="s">
        <v>697</v>
      </c>
      <c r="M100" s="61" t="s">
        <v>325</v>
      </c>
      <c r="N100" s="61" t="s">
        <v>326</v>
      </c>
      <c r="O100" s="61" t="s">
        <v>327</v>
      </c>
      <c r="P100" s="61" t="s">
        <v>286</v>
      </c>
    </row>
    <row r="101" spans="1:16" s="14" customFormat="1" x14ac:dyDescent="0.25">
      <c r="A101" s="79">
        <v>1</v>
      </c>
      <c r="B101" s="59" t="s">
        <v>744</v>
      </c>
      <c r="C101" s="79" t="s">
        <v>8</v>
      </c>
      <c r="D101" s="79" t="s">
        <v>54</v>
      </c>
      <c r="E101" s="79" t="s">
        <v>10</v>
      </c>
      <c r="F101" s="79">
        <v>294</v>
      </c>
      <c r="G101" s="79">
        <v>24</v>
      </c>
      <c r="H101" s="79" t="s">
        <v>102</v>
      </c>
      <c r="I101" s="79"/>
      <c r="J101" s="79"/>
      <c r="K101" s="79"/>
      <c r="L101" s="79"/>
      <c r="M101" s="79"/>
      <c r="N101" s="79"/>
      <c r="O101" s="79"/>
      <c r="P101" s="79"/>
    </row>
    <row r="102" spans="1:16" s="14" customFormat="1" x14ac:dyDescent="0.25">
      <c r="A102" s="79">
        <v>2</v>
      </c>
      <c r="B102" s="59" t="s">
        <v>745</v>
      </c>
      <c r="C102" s="79" t="s">
        <v>8</v>
      </c>
      <c r="D102" s="79" t="s">
        <v>54</v>
      </c>
      <c r="E102" s="79" t="s">
        <v>10</v>
      </c>
      <c r="F102" s="79">
        <v>958.32</v>
      </c>
      <c r="G102" s="79">
        <v>396</v>
      </c>
      <c r="H102" s="79" t="s">
        <v>102</v>
      </c>
      <c r="I102" s="79"/>
      <c r="J102" s="79"/>
      <c r="K102" s="79"/>
      <c r="L102" s="79"/>
      <c r="M102" s="79"/>
      <c r="N102" s="79"/>
      <c r="O102" s="79"/>
      <c r="P102" s="79"/>
    </row>
    <row r="103" spans="1:16" s="14" customFormat="1" x14ac:dyDescent="0.25">
      <c r="A103" s="79">
        <v>3</v>
      </c>
      <c r="B103" s="59" t="s">
        <v>747</v>
      </c>
      <c r="C103" s="79" t="s">
        <v>8</v>
      </c>
      <c r="D103" s="79" t="s">
        <v>54</v>
      </c>
      <c r="E103" s="79" t="s">
        <v>10</v>
      </c>
      <c r="F103" s="79">
        <v>826.8</v>
      </c>
      <c r="G103" s="79">
        <v>120</v>
      </c>
      <c r="H103" s="79" t="s">
        <v>102</v>
      </c>
      <c r="I103" s="79"/>
      <c r="J103" s="79"/>
      <c r="K103" s="79"/>
      <c r="L103" s="79"/>
      <c r="M103" s="79"/>
      <c r="N103" s="79"/>
      <c r="O103" s="79"/>
      <c r="P103" s="79"/>
    </row>
    <row r="104" spans="1:16" s="14" customFormat="1" x14ac:dyDescent="0.25">
      <c r="A104" s="79">
        <v>4</v>
      </c>
      <c r="B104" s="59" t="s">
        <v>749</v>
      </c>
      <c r="C104" s="79" t="s">
        <v>8</v>
      </c>
      <c r="D104" s="79" t="s">
        <v>299</v>
      </c>
      <c r="E104" s="79" t="s">
        <v>10</v>
      </c>
      <c r="F104" s="79">
        <v>1248</v>
      </c>
      <c r="G104" s="79">
        <v>120</v>
      </c>
      <c r="H104" s="79" t="s">
        <v>102</v>
      </c>
      <c r="I104" s="79"/>
      <c r="J104" s="79"/>
      <c r="K104" s="79"/>
      <c r="L104" s="79"/>
      <c r="M104" s="79"/>
      <c r="N104" s="79"/>
      <c r="O104" s="79"/>
      <c r="P104" s="79"/>
    </row>
    <row r="105" spans="1:16" s="14" customFormat="1" x14ac:dyDescent="0.25">
      <c r="A105" s="79">
        <v>5</v>
      </c>
      <c r="B105" s="59" t="s">
        <v>750</v>
      </c>
      <c r="C105" s="79" t="s">
        <v>8</v>
      </c>
      <c r="D105" s="79" t="s">
        <v>299</v>
      </c>
      <c r="E105" s="79" t="s">
        <v>10</v>
      </c>
      <c r="F105" s="79">
        <v>381.6</v>
      </c>
      <c r="G105" s="79">
        <v>12</v>
      </c>
      <c r="H105" s="79" t="s">
        <v>102</v>
      </c>
      <c r="I105" s="79"/>
      <c r="J105" s="79"/>
      <c r="K105" s="79"/>
      <c r="L105" s="79"/>
      <c r="M105" s="79"/>
      <c r="N105" s="79"/>
      <c r="O105" s="79"/>
      <c r="P105" s="79"/>
    </row>
    <row r="106" spans="1:16" x14ac:dyDescent="0.25">
      <c r="A106" s="121"/>
      <c r="B106" s="121"/>
      <c r="C106" s="121"/>
      <c r="D106" s="121"/>
      <c r="E106" s="121"/>
      <c r="F106" s="121">
        <f>SUM(F101:F105)</f>
        <v>3708.72</v>
      </c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</row>
    <row r="108" spans="1:16" x14ac:dyDescent="0.25">
      <c r="A108" s="107" t="s">
        <v>830</v>
      </c>
      <c r="C108" s="29">
        <v>43256</v>
      </c>
    </row>
    <row r="109" spans="1:16" s="107" customFormat="1" ht="47.25" x14ac:dyDescent="0.25">
      <c r="A109" s="61" t="s">
        <v>217</v>
      </c>
      <c r="B109" s="124" t="s">
        <v>218</v>
      </c>
      <c r="C109" s="61" t="s">
        <v>219</v>
      </c>
      <c r="D109" s="61" t="s">
        <v>220</v>
      </c>
      <c r="E109" s="61" t="s">
        <v>221</v>
      </c>
      <c r="F109" s="61" t="s">
        <v>222</v>
      </c>
      <c r="G109" s="124" t="s">
        <v>331</v>
      </c>
      <c r="H109" s="63" t="s">
        <v>328</v>
      </c>
      <c r="I109" s="119" t="s">
        <v>699</v>
      </c>
      <c r="J109" s="119" t="s">
        <v>700</v>
      </c>
      <c r="K109" s="61" t="s">
        <v>698</v>
      </c>
      <c r="L109" s="61" t="s">
        <v>697</v>
      </c>
      <c r="M109" s="61" t="s">
        <v>325</v>
      </c>
      <c r="N109" s="61" t="s">
        <v>326</v>
      </c>
      <c r="O109" s="61" t="s">
        <v>327</v>
      </c>
      <c r="P109" s="61" t="s">
        <v>286</v>
      </c>
    </row>
    <row r="110" spans="1:16" s="14" customFormat="1" x14ac:dyDescent="0.25">
      <c r="A110" s="79">
        <v>1</v>
      </c>
      <c r="B110" s="59" t="s">
        <v>745</v>
      </c>
      <c r="C110" s="79" t="s">
        <v>8</v>
      </c>
      <c r="D110" s="79" t="s">
        <v>54</v>
      </c>
      <c r="E110" s="79" t="s">
        <v>10</v>
      </c>
      <c r="F110" s="79">
        <v>203.28</v>
      </c>
      <c r="G110" s="79">
        <v>84</v>
      </c>
      <c r="H110" s="79" t="s">
        <v>102</v>
      </c>
      <c r="I110" s="79"/>
      <c r="J110" s="79"/>
      <c r="K110" s="79"/>
      <c r="L110" s="79"/>
      <c r="M110" s="79"/>
      <c r="N110" s="79"/>
      <c r="O110" s="79"/>
      <c r="P110" s="79"/>
    </row>
    <row r="111" spans="1:16" s="14" customFormat="1" x14ac:dyDescent="0.25">
      <c r="A111" s="79">
        <v>2</v>
      </c>
      <c r="B111" s="59" t="s">
        <v>747</v>
      </c>
      <c r="C111" s="79" t="s">
        <v>8</v>
      </c>
      <c r="D111" s="79" t="s">
        <v>54</v>
      </c>
      <c r="E111" s="79" t="s">
        <v>10</v>
      </c>
      <c r="F111" s="79">
        <v>165.36</v>
      </c>
      <c r="G111" s="79">
        <v>24</v>
      </c>
      <c r="H111" s="79" t="s">
        <v>102</v>
      </c>
      <c r="I111" s="79"/>
      <c r="J111" s="79"/>
      <c r="K111" s="79"/>
      <c r="L111" s="79"/>
      <c r="M111" s="79"/>
      <c r="N111" s="79"/>
      <c r="O111" s="79"/>
      <c r="P111" s="79"/>
    </row>
    <row r="112" spans="1:16" s="14" customFormat="1" x14ac:dyDescent="0.25">
      <c r="A112" s="79">
        <v>3</v>
      </c>
      <c r="B112" s="59" t="s">
        <v>751</v>
      </c>
      <c r="C112" s="79" t="s">
        <v>8</v>
      </c>
      <c r="D112" s="79" t="s">
        <v>299</v>
      </c>
      <c r="E112" s="79" t="s">
        <v>10</v>
      </c>
      <c r="F112" s="79">
        <v>206.16</v>
      </c>
      <c r="G112" s="79">
        <v>24</v>
      </c>
      <c r="H112" s="79" t="s">
        <v>102</v>
      </c>
      <c r="I112" s="79"/>
      <c r="J112" s="79"/>
      <c r="K112" s="79"/>
      <c r="L112" s="79"/>
      <c r="M112" s="79"/>
      <c r="N112" s="79"/>
      <c r="O112" s="79"/>
      <c r="P112" s="79"/>
    </row>
    <row r="113" spans="1:16" s="14" customFormat="1" x14ac:dyDescent="0.25">
      <c r="A113" s="79">
        <v>4</v>
      </c>
      <c r="B113" s="59" t="s">
        <v>749</v>
      </c>
      <c r="C113" s="79" t="s">
        <v>8</v>
      </c>
      <c r="D113" s="79" t="s">
        <v>299</v>
      </c>
      <c r="E113" s="79" t="s">
        <v>10</v>
      </c>
      <c r="F113" s="79">
        <v>499.2</v>
      </c>
      <c r="G113" s="79">
        <v>48</v>
      </c>
      <c r="H113" s="79" t="s">
        <v>102</v>
      </c>
      <c r="I113" s="79"/>
      <c r="J113" s="79"/>
      <c r="K113" s="79"/>
      <c r="L113" s="79"/>
      <c r="M113" s="79"/>
      <c r="N113" s="79"/>
      <c r="O113" s="79"/>
      <c r="P113" s="79"/>
    </row>
    <row r="114" spans="1:16" x14ac:dyDescent="0.25">
      <c r="A114" s="130"/>
      <c r="B114" s="121"/>
      <c r="C114" s="121"/>
      <c r="D114" s="130"/>
      <c r="E114" s="130"/>
      <c r="F114" s="130">
        <f>SUM(F110:F113)</f>
        <v>1074</v>
      </c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</row>
    <row r="116" spans="1:16" x14ac:dyDescent="0.25">
      <c r="A116" s="107" t="s">
        <v>740</v>
      </c>
      <c r="C116" s="29">
        <v>43256</v>
      </c>
    </row>
    <row r="117" spans="1:16" s="107" customFormat="1" ht="47.25" x14ac:dyDescent="0.25">
      <c r="A117" s="61" t="s">
        <v>217</v>
      </c>
      <c r="B117" s="124" t="s">
        <v>218</v>
      </c>
      <c r="C117" s="61" t="s">
        <v>219</v>
      </c>
      <c r="D117" s="61" t="s">
        <v>220</v>
      </c>
      <c r="E117" s="61" t="s">
        <v>221</v>
      </c>
      <c r="F117" s="61" t="s">
        <v>222</v>
      </c>
      <c r="G117" s="124" t="s">
        <v>331</v>
      </c>
      <c r="H117" s="63" t="s">
        <v>328</v>
      </c>
      <c r="I117" s="119" t="s">
        <v>699</v>
      </c>
      <c r="J117" s="119" t="s">
        <v>700</v>
      </c>
      <c r="K117" s="61" t="s">
        <v>698</v>
      </c>
      <c r="L117" s="61" t="s">
        <v>697</v>
      </c>
      <c r="M117" s="61" t="s">
        <v>325</v>
      </c>
      <c r="N117" s="61" t="s">
        <v>326</v>
      </c>
      <c r="O117" s="61" t="s">
        <v>327</v>
      </c>
      <c r="P117" s="61" t="s">
        <v>286</v>
      </c>
    </row>
    <row r="118" spans="1:16" s="14" customFormat="1" x14ac:dyDescent="0.25">
      <c r="A118" s="79">
        <v>1</v>
      </c>
      <c r="B118" s="59" t="s">
        <v>752</v>
      </c>
      <c r="C118" s="79" t="s">
        <v>8</v>
      </c>
      <c r="D118" s="79" t="s">
        <v>2</v>
      </c>
      <c r="E118" s="79" t="s">
        <v>10</v>
      </c>
      <c r="F118" s="79">
        <v>5652</v>
      </c>
      <c r="G118" s="79" t="s">
        <v>396</v>
      </c>
      <c r="H118" s="79" t="s">
        <v>102</v>
      </c>
      <c r="I118" s="79"/>
      <c r="J118" s="79"/>
      <c r="K118" s="79"/>
      <c r="L118" s="79"/>
      <c r="M118" s="79"/>
      <c r="N118" s="79"/>
      <c r="O118" s="79"/>
      <c r="P118" s="79"/>
    </row>
    <row r="119" spans="1:16" s="14" customFormat="1" x14ac:dyDescent="0.25">
      <c r="A119" s="79">
        <v>2</v>
      </c>
      <c r="B119" s="59" t="s">
        <v>753</v>
      </c>
      <c r="C119" s="79" t="s">
        <v>8</v>
      </c>
      <c r="D119" s="79" t="s">
        <v>54</v>
      </c>
      <c r="E119" s="79" t="s">
        <v>10</v>
      </c>
      <c r="F119" s="79">
        <v>4400.3999999999996</v>
      </c>
      <c r="G119" s="79">
        <v>456</v>
      </c>
      <c r="H119" s="79" t="s">
        <v>102</v>
      </c>
      <c r="I119" s="79"/>
      <c r="J119" s="79"/>
      <c r="K119" s="79"/>
      <c r="L119" s="79"/>
      <c r="M119" s="79"/>
      <c r="N119" s="79"/>
      <c r="O119" s="79"/>
      <c r="P119" s="79"/>
    </row>
    <row r="120" spans="1:16" s="14" customFormat="1" x14ac:dyDescent="0.25">
      <c r="A120" s="79">
        <v>3</v>
      </c>
      <c r="B120" s="59" t="s">
        <v>754</v>
      </c>
      <c r="C120" s="79" t="s">
        <v>8</v>
      </c>
      <c r="D120" s="79" t="s">
        <v>54</v>
      </c>
      <c r="E120" s="79" t="s">
        <v>10</v>
      </c>
      <c r="F120" s="79">
        <v>177.36</v>
      </c>
      <c r="G120" s="79">
        <v>24</v>
      </c>
      <c r="H120" s="79" t="s">
        <v>102</v>
      </c>
      <c r="I120" s="79"/>
      <c r="J120" s="79"/>
      <c r="K120" s="79"/>
      <c r="L120" s="79"/>
      <c r="M120" s="79"/>
      <c r="N120" s="79"/>
      <c r="O120" s="79"/>
      <c r="P120" s="79"/>
    </row>
    <row r="121" spans="1:16" x14ac:dyDescent="0.25">
      <c r="A121" s="79">
        <v>4</v>
      </c>
      <c r="B121" s="59" t="s">
        <v>755</v>
      </c>
      <c r="C121" s="79" t="s">
        <v>8</v>
      </c>
      <c r="D121" s="79" t="s">
        <v>9</v>
      </c>
      <c r="E121" s="79" t="s">
        <v>10</v>
      </c>
      <c r="F121" s="79">
        <v>3129.6</v>
      </c>
      <c r="G121" s="79">
        <v>192</v>
      </c>
      <c r="H121" s="79" t="s">
        <v>808</v>
      </c>
      <c r="I121" s="79"/>
      <c r="J121" s="79"/>
      <c r="K121" s="79"/>
      <c r="L121" s="85">
        <v>43270</v>
      </c>
      <c r="M121" s="79"/>
      <c r="N121" s="79">
        <v>3148</v>
      </c>
      <c r="O121" s="79"/>
      <c r="P121" s="79"/>
    </row>
    <row r="122" spans="1:16" x14ac:dyDescent="0.25">
      <c r="A122" s="79">
        <v>5</v>
      </c>
      <c r="B122" s="59" t="s">
        <v>337</v>
      </c>
      <c r="C122" s="79" t="s">
        <v>8</v>
      </c>
      <c r="D122" s="79" t="s">
        <v>9</v>
      </c>
      <c r="E122" s="79" t="s">
        <v>10</v>
      </c>
      <c r="F122" s="79">
        <v>55.4</v>
      </c>
      <c r="G122" s="79">
        <v>2</v>
      </c>
      <c r="H122" s="79" t="s">
        <v>275</v>
      </c>
      <c r="I122" s="79"/>
      <c r="J122" s="79"/>
      <c r="K122" s="79"/>
      <c r="L122" s="85">
        <v>43270</v>
      </c>
      <c r="M122" s="79"/>
      <c r="N122" s="79">
        <v>330</v>
      </c>
      <c r="O122" s="79"/>
      <c r="P122" s="79"/>
    </row>
    <row r="123" spans="1:16" s="14" customFormat="1" x14ac:dyDescent="0.25">
      <c r="A123" s="79">
        <v>6</v>
      </c>
      <c r="B123" s="59" t="s">
        <v>756</v>
      </c>
      <c r="C123" s="79" t="s">
        <v>8</v>
      </c>
      <c r="D123" s="79" t="s">
        <v>2</v>
      </c>
      <c r="E123" s="79" t="s">
        <v>10</v>
      </c>
      <c r="F123" s="79">
        <v>565.20000000000005</v>
      </c>
      <c r="G123" s="79" t="s">
        <v>537</v>
      </c>
      <c r="H123" s="79" t="s">
        <v>102</v>
      </c>
      <c r="I123" s="79"/>
      <c r="J123" s="79"/>
      <c r="K123" s="79"/>
      <c r="L123" s="79"/>
      <c r="M123" s="79"/>
      <c r="N123" s="79"/>
      <c r="O123" s="79"/>
      <c r="P123" s="79"/>
    </row>
    <row r="124" spans="1:16" x14ac:dyDescent="0.25">
      <c r="A124" s="121"/>
      <c r="B124" s="121"/>
      <c r="C124" s="121"/>
      <c r="D124" s="130"/>
      <c r="E124" s="130"/>
      <c r="F124" s="130">
        <f>SUM(F118:F123)</f>
        <v>13979.960000000001</v>
      </c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</row>
    <row r="125" spans="1:16" s="107" customFormat="1" x14ac:dyDescent="0.25">
      <c r="A125" s="35"/>
      <c r="B125" s="35"/>
      <c r="C125" s="35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</row>
    <row r="126" spans="1:16" s="107" customFormat="1" x14ac:dyDescent="0.25">
      <c r="A126" s="35"/>
      <c r="B126" s="35"/>
      <c r="C126" s="35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</row>
    <row r="127" spans="1:16" x14ac:dyDescent="0.25">
      <c r="A127" s="107" t="s">
        <v>809</v>
      </c>
      <c r="C127" s="29">
        <v>43256</v>
      </c>
    </row>
    <row r="128" spans="1:16" ht="47.25" x14ac:dyDescent="0.25">
      <c r="A128" s="61" t="s">
        <v>217</v>
      </c>
      <c r="B128" s="124" t="s">
        <v>218</v>
      </c>
      <c r="C128" s="61" t="s">
        <v>219</v>
      </c>
      <c r="D128" s="61" t="s">
        <v>220</v>
      </c>
      <c r="E128" s="61" t="s">
        <v>221</v>
      </c>
      <c r="F128" s="61" t="s">
        <v>222</v>
      </c>
      <c r="G128" s="124" t="s">
        <v>331</v>
      </c>
      <c r="H128" s="63" t="s">
        <v>328</v>
      </c>
      <c r="I128" s="119" t="s">
        <v>699</v>
      </c>
      <c r="J128" s="119" t="s">
        <v>700</v>
      </c>
      <c r="K128" s="61" t="s">
        <v>698</v>
      </c>
      <c r="L128" s="61" t="s">
        <v>697</v>
      </c>
      <c r="M128" s="61" t="s">
        <v>325</v>
      </c>
      <c r="N128" s="61" t="s">
        <v>326</v>
      </c>
      <c r="O128" s="61" t="s">
        <v>327</v>
      </c>
      <c r="P128" s="61" t="s">
        <v>286</v>
      </c>
    </row>
    <row r="129" spans="1:16" s="14" customFormat="1" x14ac:dyDescent="0.25">
      <c r="A129" s="79">
        <v>1</v>
      </c>
      <c r="B129" s="59" t="s">
        <v>752</v>
      </c>
      <c r="C129" s="79" t="s">
        <v>8</v>
      </c>
      <c r="D129" s="79" t="s">
        <v>760</v>
      </c>
      <c r="E129" s="79" t="s">
        <v>10</v>
      </c>
      <c r="F129" s="79">
        <v>2826</v>
      </c>
      <c r="G129" s="79" t="s">
        <v>397</v>
      </c>
      <c r="H129" s="79" t="s">
        <v>102</v>
      </c>
      <c r="I129" s="79"/>
      <c r="J129" s="79"/>
      <c r="K129" s="79"/>
      <c r="L129" s="79"/>
      <c r="M129" s="79"/>
      <c r="N129" s="79"/>
      <c r="O129" s="79"/>
      <c r="P129" s="79"/>
    </row>
    <row r="130" spans="1:16" s="14" customFormat="1" x14ac:dyDescent="0.25">
      <c r="A130" s="79">
        <v>2</v>
      </c>
      <c r="B130" s="59" t="s">
        <v>759</v>
      </c>
      <c r="C130" s="79" t="s">
        <v>8</v>
      </c>
      <c r="D130" s="79" t="s">
        <v>760</v>
      </c>
      <c r="E130" s="79" t="s">
        <v>10</v>
      </c>
      <c r="F130" s="79">
        <v>847.8</v>
      </c>
      <c r="G130" s="79" t="s">
        <v>397</v>
      </c>
      <c r="H130" s="79" t="s">
        <v>102</v>
      </c>
      <c r="I130" s="79"/>
      <c r="J130" s="79"/>
      <c r="K130" s="79"/>
      <c r="L130" s="79"/>
      <c r="M130" s="79"/>
      <c r="N130" s="79"/>
      <c r="O130" s="79"/>
      <c r="P130" s="79"/>
    </row>
    <row r="131" spans="1:16" x14ac:dyDescent="0.25">
      <c r="F131">
        <f>SUM(F129:F130)</f>
        <v>3673.8</v>
      </c>
    </row>
    <row r="132" spans="1:16" s="107" customFormat="1" x14ac:dyDescent="0.25"/>
    <row r="133" spans="1:16" x14ac:dyDescent="0.25">
      <c r="A133" s="107" t="s">
        <v>767</v>
      </c>
      <c r="C133" s="29">
        <v>43257</v>
      </c>
    </row>
    <row r="134" spans="1:16" ht="47.25" x14ac:dyDescent="0.25">
      <c r="A134" s="61" t="s">
        <v>217</v>
      </c>
      <c r="B134" s="124" t="s">
        <v>218</v>
      </c>
      <c r="C134" s="61" t="s">
        <v>219</v>
      </c>
      <c r="D134" s="61" t="s">
        <v>220</v>
      </c>
      <c r="E134" s="61" t="s">
        <v>221</v>
      </c>
      <c r="F134" s="61" t="s">
        <v>222</v>
      </c>
      <c r="G134" s="124" t="s">
        <v>331</v>
      </c>
      <c r="H134" s="63" t="s">
        <v>328</v>
      </c>
      <c r="I134" s="119" t="s">
        <v>699</v>
      </c>
      <c r="J134" s="119" t="s">
        <v>700</v>
      </c>
      <c r="K134" s="61" t="s">
        <v>698</v>
      </c>
      <c r="L134" s="61" t="s">
        <v>697</v>
      </c>
      <c r="M134" s="61" t="s">
        <v>325</v>
      </c>
      <c r="N134" s="61" t="s">
        <v>326</v>
      </c>
      <c r="O134" s="61" t="s">
        <v>327</v>
      </c>
      <c r="P134" s="61" t="s">
        <v>286</v>
      </c>
    </row>
    <row r="135" spans="1:16" x14ac:dyDescent="0.25">
      <c r="A135" s="135">
        <v>1</v>
      </c>
      <c r="B135" s="136" t="s">
        <v>768</v>
      </c>
      <c r="C135" s="130" t="s">
        <v>16</v>
      </c>
      <c r="D135" s="130" t="s">
        <v>35</v>
      </c>
      <c r="E135" s="130" t="s">
        <v>10</v>
      </c>
      <c r="F135" s="130">
        <v>3132</v>
      </c>
      <c r="G135" s="130" t="s">
        <v>782</v>
      </c>
      <c r="H135" s="130"/>
      <c r="I135" s="130"/>
      <c r="J135" s="130"/>
      <c r="K135" s="130"/>
      <c r="L135" s="130"/>
      <c r="M135" s="130"/>
      <c r="N135" s="130"/>
      <c r="O135" s="130"/>
      <c r="P135" s="130"/>
    </row>
    <row r="136" spans="1:16" x14ac:dyDescent="0.25">
      <c r="A136" s="135">
        <v>2</v>
      </c>
      <c r="B136" s="136" t="s">
        <v>769</v>
      </c>
      <c r="C136" s="130" t="s">
        <v>16</v>
      </c>
      <c r="D136" s="130" t="s">
        <v>35</v>
      </c>
      <c r="E136" s="130" t="s">
        <v>10</v>
      </c>
      <c r="F136" s="130">
        <v>4252.8</v>
      </c>
      <c r="G136" s="130" t="s">
        <v>766</v>
      </c>
      <c r="H136" s="130"/>
      <c r="I136" s="130"/>
      <c r="J136" s="130"/>
      <c r="K136" s="130"/>
      <c r="L136" s="130"/>
      <c r="M136" s="130"/>
      <c r="N136" s="130"/>
      <c r="O136" s="130"/>
      <c r="P136" s="130"/>
    </row>
    <row r="137" spans="1:16" ht="15.75" x14ac:dyDescent="0.25">
      <c r="A137" s="137">
        <v>3</v>
      </c>
      <c r="B137" s="138" t="s">
        <v>770</v>
      </c>
      <c r="C137" s="61" t="s">
        <v>16</v>
      </c>
      <c r="D137" s="130" t="s">
        <v>54</v>
      </c>
      <c r="E137" s="61" t="s">
        <v>10</v>
      </c>
      <c r="F137" s="61">
        <v>3696</v>
      </c>
      <c r="G137" s="124" t="s">
        <v>783</v>
      </c>
      <c r="H137" s="63"/>
      <c r="I137" s="119"/>
      <c r="J137" s="119"/>
      <c r="K137" s="61"/>
      <c r="L137" s="61"/>
      <c r="M137" s="61"/>
      <c r="N137" s="61"/>
      <c r="O137" s="61"/>
      <c r="P137" s="61"/>
    </row>
    <row r="138" spans="1:16" x14ac:dyDescent="0.25">
      <c r="A138" s="135">
        <v>4</v>
      </c>
      <c r="B138" s="136" t="s">
        <v>771</v>
      </c>
      <c r="C138" s="130" t="s">
        <v>16</v>
      </c>
      <c r="D138" s="130" t="s">
        <v>54</v>
      </c>
      <c r="E138" s="130" t="s">
        <v>10</v>
      </c>
      <c r="F138" s="130">
        <v>542</v>
      </c>
      <c r="G138" s="130" t="s">
        <v>784</v>
      </c>
      <c r="H138" s="130"/>
      <c r="I138" s="130"/>
      <c r="J138" s="130"/>
      <c r="K138" s="130"/>
      <c r="L138" s="130"/>
      <c r="M138" s="130"/>
      <c r="N138" s="130"/>
      <c r="O138" s="130"/>
      <c r="P138" s="130"/>
    </row>
    <row r="139" spans="1:16" x14ac:dyDescent="0.25">
      <c r="A139" s="135">
        <v>5</v>
      </c>
      <c r="B139" s="136" t="s">
        <v>772</v>
      </c>
      <c r="C139" s="130" t="s">
        <v>16</v>
      </c>
      <c r="D139" s="130" t="s">
        <v>54</v>
      </c>
      <c r="E139" s="130" t="s">
        <v>10</v>
      </c>
      <c r="F139" s="130">
        <v>261</v>
      </c>
      <c r="G139" s="130" t="s">
        <v>785</v>
      </c>
      <c r="H139" s="130"/>
      <c r="I139" s="130"/>
      <c r="J139" s="130"/>
      <c r="K139" s="130"/>
      <c r="L139" s="130"/>
      <c r="M139" s="130"/>
      <c r="N139" s="130"/>
      <c r="O139" s="130"/>
      <c r="P139" s="130"/>
    </row>
    <row r="140" spans="1:16" x14ac:dyDescent="0.25">
      <c r="A140" s="135">
        <v>6</v>
      </c>
      <c r="B140" s="136" t="s">
        <v>773</v>
      </c>
      <c r="C140" s="130" t="s">
        <v>16</v>
      </c>
      <c r="D140" s="130" t="s">
        <v>54</v>
      </c>
      <c r="E140" s="130" t="s">
        <v>10</v>
      </c>
      <c r="F140" s="130">
        <v>53.76</v>
      </c>
      <c r="G140" s="130" t="s">
        <v>766</v>
      </c>
      <c r="H140" s="130"/>
      <c r="I140" s="130"/>
      <c r="J140" s="130"/>
      <c r="K140" s="130"/>
      <c r="L140" s="130"/>
      <c r="M140" s="130"/>
      <c r="N140" s="130"/>
      <c r="O140" s="130"/>
      <c r="P140" s="130"/>
    </row>
    <row r="141" spans="1:16" x14ac:dyDescent="0.25">
      <c r="A141" s="135">
        <v>7</v>
      </c>
      <c r="B141" s="136" t="s">
        <v>774</v>
      </c>
      <c r="C141" s="130" t="s">
        <v>16</v>
      </c>
      <c r="D141" s="130" t="s">
        <v>180</v>
      </c>
      <c r="E141" s="130" t="s">
        <v>10</v>
      </c>
      <c r="F141" s="130">
        <v>125.76</v>
      </c>
      <c r="G141" s="130" t="s">
        <v>766</v>
      </c>
      <c r="H141" s="130"/>
      <c r="I141" s="130"/>
      <c r="J141" s="130"/>
      <c r="K141" s="130"/>
      <c r="L141" s="130"/>
      <c r="M141" s="130"/>
      <c r="N141" s="130"/>
      <c r="O141" s="130"/>
      <c r="P141" s="130"/>
    </row>
    <row r="142" spans="1:16" x14ac:dyDescent="0.25">
      <c r="A142" s="135">
        <v>8</v>
      </c>
      <c r="B142" s="136" t="s">
        <v>775</v>
      </c>
      <c r="C142" s="130" t="s">
        <v>16</v>
      </c>
      <c r="D142" s="130" t="s">
        <v>180</v>
      </c>
      <c r="E142" s="130" t="s">
        <v>10</v>
      </c>
      <c r="F142" s="130">
        <v>285.95999999999998</v>
      </c>
      <c r="G142" s="130" t="s">
        <v>763</v>
      </c>
      <c r="H142" s="130"/>
      <c r="I142" s="130"/>
      <c r="J142" s="130"/>
      <c r="K142" s="130"/>
      <c r="L142" s="130"/>
      <c r="M142" s="130"/>
      <c r="N142" s="130"/>
      <c r="O142" s="130"/>
      <c r="P142" s="130"/>
    </row>
    <row r="143" spans="1:16" x14ac:dyDescent="0.25">
      <c r="A143" s="135">
        <v>9</v>
      </c>
      <c r="B143" s="136" t="s">
        <v>776</v>
      </c>
      <c r="C143" s="130" t="s">
        <v>16</v>
      </c>
      <c r="D143" s="130" t="s">
        <v>180</v>
      </c>
      <c r="E143" s="130" t="s">
        <v>10</v>
      </c>
      <c r="F143" s="130">
        <v>518.76</v>
      </c>
      <c r="G143" s="130" t="s">
        <v>782</v>
      </c>
      <c r="H143" s="130"/>
      <c r="I143" s="130"/>
      <c r="J143" s="130"/>
      <c r="K143" s="130"/>
      <c r="L143" s="130"/>
      <c r="M143" s="130"/>
      <c r="N143" s="130"/>
      <c r="O143" s="130"/>
      <c r="P143" s="130"/>
    </row>
    <row r="144" spans="1:16" x14ac:dyDescent="0.25">
      <c r="A144" s="135">
        <v>10</v>
      </c>
      <c r="B144" s="136" t="s">
        <v>777</v>
      </c>
      <c r="C144" s="130" t="s">
        <v>16</v>
      </c>
      <c r="D144" s="130" t="s">
        <v>180</v>
      </c>
      <c r="E144" s="130" t="s">
        <v>10</v>
      </c>
      <c r="F144" s="130">
        <v>25.5</v>
      </c>
      <c r="G144" s="130" t="s">
        <v>786</v>
      </c>
      <c r="H144" s="130"/>
      <c r="I144" s="130"/>
      <c r="J144" s="130"/>
      <c r="K144" s="130"/>
      <c r="L144" s="130"/>
      <c r="M144" s="130"/>
      <c r="N144" s="130"/>
      <c r="O144" s="130"/>
      <c r="P144" s="130"/>
    </row>
    <row r="145" spans="1:16" x14ac:dyDescent="0.25">
      <c r="A145" s="135">
        <v>11</v>
      </c>
      <c r="B145" s="136" t="s">
        <v>94</v>
      </c>
      <c r="C145" s="130" t="s">
        <v>16</v>
      </c>
      <c r="D145" s="130" t="s">
        <v>299</v>
      </c>
      <c r="E145" s="130" t="s">
        <v>10</v>
      </c>
      <c r="F145" s="130">
        <v>2726.4</v>
      </c>
      <c r="G145" s="130" t="s">
        <v>787</v>
      </c>
      <c r="H145" s="130"/>
      <c r="I145" s="130"/>
      <c r="J145" s="130"/>
      <c r="K145" s="130"/>
      <c r="L145" s="130"/>
      <c r="M145" s="130"/>
      <c r="N145" s="130"/>
      <c r="O145" s="130"/>
      <c r="P145" s="130"/>
    </row>
    <row r="146" spans="1:16" x14ac:dyDescent="0.25">
      <c r="A146" s="135">
        <v>12</v>
      </c>
      <c r="B146" s="136" t="s">
        <v>183</v>
      </c>
      <c r="C146" s="130" t="s">
        <v>16</v>
      </c>
      <c r="D146" s="130" t="s">
        <v>299</v>
      </c>
      <c r="E146" s="130" t="s">
        <v>10</v>
      </c>
      <c r="F146" s="130">
        <v>1440</v>
      </c>
      <c r="G146" s="130" t="s">
        <v>788</v>
      </c>
      <c r="H146" s="130"/>
      <c r="I146" s="130"/>
      <c r="J146" s="130"/>
      <c r="K146" s="130"/>
      <c r="L146" s="130"/>
      <c r="M146" s="130"/>
      <c r="N146" s="130"/>
      <c r="O146" s="130"/>
      <c r="P146" s="130"/>
    </row>
    <row r="147" spans="1:16" x14ac:dyDescent="0.25">
      <c r="A147" s="135">
        <v>13</v>
      </c>
      <c r="B147" s="136" t="s">
        <v>778</v>
      </c>
      <c r="C147" s="130" t="s">
        <v>16</v>
      </c>
      <c r="D147" s="130" t="s">
        <v>789</v>
      </c>
      <c r="E147" s="130" t="s">
        <v>10</v>
      </c>
      <c r="F147" s="130">
        <v>574.08000000000004</v>
      </c>
      <c r="G147" s="130" t="s">
        <v>766</v>
      </c>
      <c r="H147" s="130"/>
      <c r="I147" s="130"/>
      <c r="J147" s="130"/>
      <c r="K147" s="130"/>
      <c r="L147" s="130"/>
      <c r="M147" s="130"/>
      <c r="N147" s="130"/>
      <c r="O147" s="130"/>
      <c r="P147" s="130"/>
    </row>
    <row r="148" spans="1:16" x14ac:dyDescent="0.25">
      <c r="A148" s="135">
        <v>14</v>
      </c>
      <c r="B148" s="136" t="s">
        <v>779</v>
      </c>
      <c r="C148" s="130" t="s">
        <v>16</v>
      </c>
      <c r="D148" s="130" t="s">
        <v>790</v>
      </c>
      <c r="E148" s="130" t="s">
        <v>10</v>
      </c>
      <c r="F148" s="130">
        <v>772.44</v>
      </c>
      <c r="G148" s="130" t="s">
        <v>791</v>
      </c>
      <c r="H148" s="130"/>
      <c r="I148" s="130"/>
      <c r="J148" s="130"/>
      <c r="K148" s="130"/>
      <c r="L148" s="130"/>
      <c r="M148" s="130"/>
      <c r="N148" s="130"/>
      <c r="O148" s="130"/>
      <c r="P148" s="130"/>
    </row>
    <row r="149" spans="1:16" x14ac:dyDescent="0.25">
      <c r="A149" s="135">
        <v>15</v>
      </c>
      <c r="B149" s="136" t="s">
        <v>780</v>
      </c>
      <c r="C149" s="130" t="s">
        <v>16</v>
      </c>
      <c r="D149" s="130" t="s">
        <v>59</v>
      </c>
      <c r="E149" s="130" t="s">
        <v>10</v>
      </c>
      <c r="F149" s="130">
        <v>3645</v>
      </c>
      <c r="G149" s="130" t="s">
        <v>792</v>
      </c>
      <c r="H149" s="130"/>
      <c r="I149" s="130"/>
      <c r="J149" s="130"/>
      <c r="K149" s="130"/>
      <c r="L149" s="130"/>
      <c r="M149" s="130"/>
      <c r="N149" s="130"/>
      <c r="O149" s="130"/>
      <c r="P149" s="130"/>
    </row>
    <row r="150" spans="1:16" x14ac:dyDescent="0.25">
      <c r="A150" s="135">
        <v>16</v>
      </c>
      <c r="B150" s="136" t="s">
        <v>793</v>
      </c>
      <c r="C150" s="130"/>
      <c r="D150" s="130"/>
      <c r="E150" s="130" t="s">
        <v>10</v>
      </c>
      <c r="F150" s="130">
        <v>128</v>
      </c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</row>
    <row r="151" spans="1:16" x14ac:dyDescent="0.25">
      <c r="A151" s="135">
        <v>17</v>
      </c>
      <c r="B151" s="136" t="s">
        <v>781</v>
      </c>
      <c r="C151" s="130" t="s">
        <v>16</v>
      </c>
      <c r="D151" s="130" t="s">
        <v>789</v>
      </c>
      <c r="E151" s="130" t="s">
        <v>10</v>
      </c>
      <c r="F151" s="130">
        <v>13.9</v>
      </c>
      <c r="G151" s="130" t="s">
        <v>763</v>
      </c>
      <c r="H151" s="130"/>
      <c r="I151" s="130"/>
      <c r="J151" s="130"/>
      <c r="K151" s="130"/>
      <c r="L151" s="130"/>
      <c r="M151" s="130"/>
      <c r="N151" s="130"/>
      <c r="O151" s="130"/>
      <c r="P151" s="130"/>
    </row>
    <row r="152" spans="1:16" x14ac:dyDescent="0.25">
      <c r="C152" s="73"/>
      <c r="D152" s="73"/>
      <c r="E152" s="73"/>
      <c r="F152" s="134">
        <f>SUM(F135:F151)</f>
        <v>22193.360000000001</v>
      </c>
      <c r="G152" s="73"/>
      <c r="H152" s="73"/>
      <c r="I152" s="73"/>
      <c r="J152" s="73"/>
      <c r="K152" s="73"/>
      <c r="L152" s="73"/>
      <c r="M152" s="73"/>
      <c r="N152" s="73"/>
      <c r="O152" s="73"/>
      <c r="P152" s="73"/>
    </row>
    <row r="154" spans="1:16" x14ac:dyDescent="0.25">
      <c r="A154" s="107" t="s">
        <v>797</v>
      </c>
      <c r="C154" s="29">
        <v>43257</v>
      </c>
    </row>
    <row r="155" spans="1:16" ht="47.25" x14ac:dyDescent="0.25">
      <c r="A155" s="61" t="s">
        <v>217</v>
      </c>
      <c r="B155" s="124" t="s">
        <v>218</v>
      </c>
      <c r="C155" s="61" t="s">
        <v>219</v>
      </c>
      <c r="D155" s="61" t="s">
        <v>220</v>
      </c>
      <c r="E155" s="61" t="s">
        <v>221</v>
      </c>
      <c r="F155" s="61" t="s">
        <v>222</v>
      </c>
      <c r="G155" s="124" t="s">
        <v>331</v>
      </c>
      <c r="H155" s="63" t="s">
        <v>328</v>
      </c>
      <c r="I155" s="119" t="s">
        <v>699</v>
      </c>
      <c r="J155" s="119" t="s">
        <v>700</v>
      </c>
      <c r="K155" s="61" t="s">
        <v>698</v>
      </c>
      <c r="L155" s="61" t="s">
        <v>697</v>
      </c>
      <c r="M155" s="61" t="s">
        <v>325</v>
      </c>
      <c r="N155" s="61" t="s">
        <v>326</v>
      </c>
      <c r="O155" s="61" t="s">
        <v>327</v>
      </c>
      <c r="P155" s="61" t="s">
        <v>286</v>
      </c>
    </row>
    <row r="156" spans="1:16" s="14" customFormat="1" x14ac:dyDescent="0.25">
      <c r="A156" s="79">
        <v>1</v>
      </c>
      <c r="B156" s="59" t="s">
        <v>794</v>
      </c>
      <c r="C156" s="79" t="s">
        <v>16</v>
      </c>
      <c r="D156" s="79"/>
      <c r="E156" s="79" t="s">
        <v>10</v>
      </c>
      <c r="F156" s="79">
        <v>98.4</v>
      </c>
      <c r="G156" s="79" t="s">
        <v>396</v>
      </c>
      <c r="H156" s="79" t="s">
        <v>102</v>
      </c>
      <c r="I156" s="79"/>
      <c r="J156" s="79"/>
      <c r="K156" s="79"/>
      <c r="L156" s="79"/>
      <c r="M156" s="79"/>
      <c r="N156" s="79"/>
      <c r="O156" s="79"/>
      <c r="P156" s="79"/>
    </row>
    <row r="159" spans="1:16" x14ac:dyDescent="0.25">
      <c r="A159" s="107" t="s">
        <v>798</v>
      </c>
      <c r="C159" s="29">
        <v>43257</v>
      </c>
    </row>
    <row r="160" spans="1:16" ht="47.25" x14ac:dyDescent="0.25">
      <c r="A160" s="61" t="s">
        <v>217</v>
      </c>
      <c r="B160" s="124" t="s">
        <v>218</v>
      </c>
      <c r="C160" s="61" t="s">
        <v>219</v>
      </c>
      <c r="D160" s="61" t="s">
        <v>220</v>
      </c>
      <c r="E160" s="61" t="s">
        <v>221</v>
      </c>
      <c r="F160" s="61" t="s">
        <v>222</v>
      </c>
      <c r="G160" s="124" t="s">
        <v>331</v>
      </c>
      <c r="H160" s="63" t="s">
        <v>328</v>
      </c>
      <c r="I160" s="119" t="s">
        <v>699</v>
      </c>
      <c r="J160" s="119" t="s">
        <v>700</v>
      </c>
      <c r="K160" s="61" t="s">
        <v>698</v>
      </c>
      <c r="L160" s="61" t="s">
        <v>697</v>
      </c>
      <c r="M160" s="61" t="s">
        <v>325</v>
      </c>
      <c r="N160" s="61" t="s">
        <v>326</v>
      </c>
      <c r="O160" s="61" t="s">
        <v>327</v>
      </c>
      <c r="P160" s="61" t="s">
        <v>286</v>
      </c>
    </row>
    <row r="161" spans="1:21" x14ac:dyDescent="0.25">
      <c r="A161" s="79">
        <v>1</v>
      </c>
      <c r="B161" s="59" t="s">
        <v>824</v>
      </c>
      <c r="C161" s="79" t="s">
        <v>795</v>
      </c>
      <c r="D161" s="79" t="s">
        <v>789</v>
      </c>
      <c r="E161" s="79" t="s">
        <v>10</v>
      </c>
      <c r="F161" s="79">
        <v>505.8</v>
      </c>
      <c r="G161" s="79" t="s">
        <v>796</v>
      </c>
      <c r="H161" s="79" t="s">
        <v>825</v>
      </c>
      <c r="I161" s="79"/>
      <c r="J161" s="79"/>
      <c r="K161" s="85">
        <v>43270</v>
      </c>
      <c r="L161" s="79"/>
      <c r="M161" s="79" t="s">
        <v>956</v>
      </c>
      <c r="N161" s="79"/>
      <c r="O161" s="79"/>
      <c r="P161" s="79"/>
    </row>
    <row r="162" spans="1:21" x14ac:dyDescent="0.25">
      <c r="I162"/>
      <c r="K162" s="107"/>
      <c r="L162"/>
      <c r="M162" s="107"/>
    </row>
    <row r="163" spans="1:21" x14ac:dyDescent="0.25">
      <c r="I163"/>
      <c r="K163" s="107"/>
      <c r="L163"/>
      <c r="M163" s="107"/>
    </row>
    <row r="164" spans="1:21" x14ac:dyDescent="0.25">
      <c r="A164" s="107" t="s">
        <v>799</v>
      </c>
      <c r="C164" s="29">
        <v>43258</v>
      </c>
    </row>
    <row r="165" spans="1:21" ht="47.25" x14ac:dyDescent="0.25">
      <c r="A165" s="61" t="s">
        <v>217</v>
      </c>
      <c r="B165" s="124" t="s">
        <v>218</v>
      </c>
      <c r="C165" s="61" t="s">
        <v>219</v>
      </c>
      <c r="D165" s="61" t="s">
        <v>220</v>
      </c>
      <c r="E165" s="61" t="s">
        <v>221</v>
      </c>
      <c r="F165" s="61" t="s">
        <v>222</v>
      </c>
      <c r="G165" s="124" t="s">
        <v>331</v>
      </c>
      <c r="H165" s="63" t="s">
        <v>328</v>
      </c>
      <c r="I165" s="119" t="s">
        <v>699</v>
      </c>
      <c r="J165" s="119" t="s">
        <v>700</v>
      </c>
      <c r="K165" s="61" t="s">
        <v>698</v>
      </c>
      <c r="L165" s="61" t="s">
        <v>697</v>
      </c>
      <c r="M165" s="61" t="s">
        <v>325</v>
      </c>
      <c r="N165" s="61" t="s">
        <v>326</v>
      </c>
      <c r="O165" s="61" t="s">
        <v>327</v>
      </c>
      <c r="P165" s="61" t="s">
        <v>286</v>
      </c>
    </row>
    <row r="166" spans="1:21" x14ac:dyDescent="0.25">
      <c r="A166" s="79">
        <v>1</v>
      </c>
      <c r="B166" s="59" t="s">
        <v>204</v>
      </c>
      <c r="C166" s="79" t="s">
        <v>800</v>
      </c>
      <c r="D166" s="79" t="s">
        <v>801</v>
      </c>
      <c r="E166" s="79" t="s">
        <v>10</v>
      </c>
      <c r="F166" s="79">
        <v>3224</v>
      </c>
      <c r="G166" s="79" t="s">
        <v>980</v>
      </c>
      <c r="H166" s="79" t="s">
        <v>395</v>
      </c>
      <c r="I166" s="79"/>
      <c r="J166" s="79"/>
      <c r="K166" s="79"/>
      <c r="L166" s="85">
        <v>43269</v>
      </c>
      <c r="M166" s="79"/>
      <c r="N166" s="79">
        <v>3285</v>
      </c>
      <c r="O166" s="79"/>
      <c r="P166" s="79"/>
      <c r="R166" t="s">
        <v>832</v>
      </c>
      <c r="T166" t="s">
        <v>834</v>
      </c>
    </row>
    <row r="167" spans="1:21" x14ac:dyDescent="0.25">
      <c r="A167" s="79">
        <v>2</v>
      </c>
      <c r="B167" s="59" t="s">
        <v>94</v>
      </c>
      <c r="C167" s="79" t="s">
        <v>800</v>
      </c>
      <c r="D167" s="79" t="s">
        <v>801</v>
      </c>
      <c r="E167" s="79" t="s">
        <v>10</v>
      </c>
      <c r="F167" s="79">
        <v>3550</v>
      </c>
      <c r="G167" s="79" t="s">
        <v>981</v>
      </c>
      <c r="H167" s="79" t="s">
        <v>395</v>
      </c>
      <c r="I167" s="79"/>
      <c r="J167" s="79"/>
      <c r="K167" s="79"/>
      <c r="L167" s="85">
        <v>43269</v>
      </c>
      <c r="M167" s="79"/>
      <c r="N167" s="79">
        <v>3705</v>
      </c>
      <c r="O167" s="79"/>
      <c r="P167" s="79"/>
      <c r="Q167" t="s">
        <v>831</v>
      </c>
      <c r="R167" t="s">
        <v>832</v>
      </c>
      <c r="T167" s="107" t="s">
        <v>835</v>
      </c>
    </row>
    <row r="168" spans="1:21" s="107" customFormat="1" x14ac:dyDescent="0.25">
      <c r="A168" s="79">
        <v>3</v>
      </c>
      <c r="B168" s="59" t="s">
        <v>815</v>
      </c>
      <c r="C168" s="79" t="s">
        <v>800</v>
      </c>
      <c r="D168" s="79" t="s">
        <v>801</v>
      </c>
      <c r="E168" s="79" t="s">
        <v>10</v>
      </c>
      <c r="F168" s="79">
        <v>693.7</v>
      </c>
      <c r="G168" s="79"/>
      <c r="H168" s="79" t="s">
        <v>395</v>
      </c>
      <c r="I168" s="79"/>
      <c r="J168" s="79"/>
      <c r="K168" s="79"/>
      <c r="L168" s="85">
        <v>43269</v>
      </c>
      <c r="M168" s="79"/>
      <c r="N168" s="79">
        <v>840</v>
      </c>
      <c r="O168" s="79"/>
      <c r="P168" s="79"/>
      <c r="R168" s="107" t="s">
        <v>832</v>
      </c>
      <c r="T168" s="107" t="s">
        <v>275</v>
      </c>
    </row>
    <row r="169" spans="1:21" x14ac:dyDescent="0.25">
      <c r="A169" s="79">
        <v>4</v>
      </c>
      <c r="B169" s="59" t="s">
        <v>802</v>
      </c>
      <c r="C169" s="79" t="s">
        <v>800</v>
      </c>
      <c r="D169" s="79" t="s">
        <v>801</v>
      </c>
      <c r="E169" s="79" t="s">
        <v>10</v>
      </c>
      <c r="F169" s="79">
        <v>1232.4000000000001</v>
      </c>
      <c r="G169" s="79"/>
      <c r="H169" s="79" t="s">
        <v>395</v>
      </c>
      <c r="I169" s="79"/>
      <c r="J169" s="79"/>
      <c r="K169" s="79"/>
      <c r="L169" s="85">
        <v>43269</v>
      </c>
      <c r="M169" s="79"/>
      <c r="N169" s="79">
        <v>1410</v>
      </c>
      <c r="O169" s="79"/>
      <c r="P169" s="79"/>
      <c r="Q169" t="s">
        <v>831</v>
      </c>
      <c r="R169" t="s">
        <v>832</v>
      </c>
      <c r="T169" t="s">
        <v>275</v>
      </c>
    </row>
    <row r="170" spans="1:21" x14ac:dyDescent="0.25">
      <c r="A170" s="79">
        <v>5</v>
      </c>
      <c r="B170" s="59" t="s">
        <v>803</v>
      </c>
      <c r="C170" s="79" t="s">
        <v>800</v>
      </c>
      <c r="D170" s="79" t="s">
        <v>801</v>
      </c>
      <c r="E170" s="79" t="s">
        <v>10</v>
      </c>
      <c r="F170" s="79">
        <v>4396</v>
      </c>
      <c r="G170" s="79"/>
      <c r="H170" s="79" t="s">
        <v>105</v>
      </c>
      <c r="I170" s="79"/>
      <c r="J170" s="79"/>
      <c r="K170" s="79"/>
      <c r="L170" s="85">
        <v>43293</v>
      </c>
      <c r="M170" s="79"/>
      <c r="N170" s="79">
        <v>6704</v>
      </c>
      <c r="O170" s="79"/>
      <c r="P170" s="79"/>
      <c r="Q170" t="s">
        <v>831</v>
      </c>
      <c r="R170" t="s">
        <v>832</v>
      </c>
    </row>
    <row r="171" spans="1:21" x14ac:dyDescent="0.25">
      <c r="A171" s="79">
        <v>6</v>
      </c>
      <c r="B171" s="59" t="s">
        <v>804</v>
      </c>
      <c r="C171" s="79" t="s">
        <v>800</v>
      </c>
      <c r="D171" s="79" t="s">
        <v>801</v>
      </c>
      <c r="E171" s="79" t="s">
        <v>10</v>
      </c>
      <c r="F171" s="79">
        <v>1805.5</v>
      </c>
      <c r="G171" s="79"/>
      <c r="H171" s="79" t="s">
        <v>395</v>
      </c>
      <c r="I171" s="79"/>
      <c r="J171" s="79"/>
      <c r="K171" s="79"/>
      <c r="L171" s="79"/>
      <c r="M171" s="79"/>
      <c r="N171" s="79">
        <v>3628</v>
      </c>
      <c r="O171" s="79"/>
      <c r="P171" s="79"/>
      <c r="R171" t="s">
        <v>832</v>
      </c>
      <c r="T171" t="s">
        <v>275</v>
      </c>
    </row>
    <row r="172" spans="1:21" x14ac:dyDescent="0.25">
      <c r="A172" s="79">
        <v>7</v>
      </c>
      <c r="B172" s="59" t="s">
        <v>805</v>
      </c>
      <c r="C172" s="79" t="s">
        <v>117</v>
      </c>
      <c r="D172" s="79" t="s">
        <v>543</v>
      </c>
      <c r="E172" s="79" t="s">
        <v>10</v>
      </c>
      <c r="F172" s="79">
        <v>1352.4</v>
      </c>
      <c r="G172" s="79"/>
      <c r="H172" s="79" t="s">
        <v>671</v>
      </c>
      <c r="I172" s="79"/>
      <c r="J172" s="79"/>
      <c r="K172" s="79"/>
      <c r="L172" s="85">
        <v>43272</v>
      </c>
      <c r="M172" s="79"/>
      <c r="N172" s="79">
        <v>1410</v>
      </c>
      <c r="O172" s="79"/>
      <c r="P172" s="79"/>
      <c r="U172" t="s">
        <v>837</v>
      </c>
    </row>
    <row r="173" spans="1:21" ht="30" x14ac:dyDescent="0.25">
      <c r="A173" s="79">
        <v>8</v>
      </c>
      <c r="B173" s="59" t="s">
        <v>806</v>
      </c>
      <c r="C173" s="79" t="s">
        <v>800</v>
      </c>
      <c r="D173" s="79" t="s">
        <v>801</v>
      </c>
      <c r="E173" s="79" t="s">
        <v>10</v>
      </c>
      <c r="F173" s="79">
        <v>28504.799999999999</v>
      </c>
      <c r="G173" s="79"/>
      <c r="H173" s="79" t="s">
        <v>825</v>
      </c>
      <c r="I173" s="79"/>
      <c r="J173" s="79"/>
      <c r="K173" s="85">
        <v>43270</v>
      </c>
      <c r="L173" s="79"/>
      <c r="M173" s="97" t="s">
        <v>964</v>
      </c>
      <c r="N173" s="79">
        <v>27792</v>
      </c>
      <c r="O173" s="79"/>
      <c r="P173" s="79"/>
      <c r="R173" t="s">
        <v>836</v>
      </c>
    </row>
    <row r="174" spans="1:21" x14ac:dyDescent="0.25">
      <c r="A174" s="79">
        <v>9</v>
      </c>
      <c r="B174" s="59" t="s">
        <v>807</v>
      </c>
      <c r="C174" s="79" t="s">
        <v>800</v>
      </c>
      <c r="D174" s="79" t="s">
        <v>801</v>
      </c>
      <c r="E174" s="79" t="s">
        <v>10</v>
      </c>
      <c r="F174" s="79">
        <v>277.8</v>
      </c>
      <c r="G174" s="79"/>
      <c r="H174" s="79" t="s">
        <v>825</v>
      </c>
      <c r="I174" s="79"/>
      <c r="J174" s="79"/>
      <c r="K174" s="85">
        <v>43270</v>
      </c>
      <c r="L174" s="79"/>
      <c r="M174" s="79" t="s">
        <v>955</v>
      </c>
      <c r="N174" s="79">
        <v>1080</v>
      </c>
      <c r="O174" s="79"/>
      <c r="P174" s="79"/>
      <c r="R174" s="107" t="s">
        <v>836</v>
      </c>
    </row>
    <row r="175" spans="1:21" x14ac:dyDescent="0.25">
      <c r="A175" s="79">
        <v>10</v>
      </c>
      <c r="B175" s="59" t="s">
        <v>816</v>
      </c>
      <c r="C175" s="79" t="s">
        <v>800</v>
      </c>
      <c r="D175" s="79" t="s">
        <v>543</v>
      </c>
      <c r="E175" s="79" t="s">
        <v>10</v>
      </c>
      <c r="F175" s="79">
        <v>3.4</v>
      </c>
      <c r="G175" s="79"/>
      <c r="H175" s="79" t="s">
        <v>671</v>
      </c>
      <c r="I175" s="79"/>
      <c r="J175" s="79"/>
      <c r="K175" s="79"/>
      <c r="L175" s="79"/>
      <c r="M175" s="79"/>
      <c r="N175" s="79"/>
      <c r="O175" s="79"/>
      <c r="P175" s="79"/>
      <c r="U175" t="s">
        <v>837</v>
      </c>
    </row>
    <row r="176" spans="1:21" x14ac:dyDescent="0.25">
      <c r="A176" s="79">
        <v>11</v>
      </c>
      <c r="B176" s="59" t="s">
        <v>817</v>
      </c>
      <c r="C176" s="79" t="s">
        <v>800</v>
      </c>
      <c r="D176" s="79" t="s">
        <v>801</v>
      </c>
      <c r="E176" s="79" t="s">
        <v>10</v>
      </c>
      <c r="F176" s="79">
        <v>845.8</v>
      </c>
      <c r="G176" s="79"/>
      <c r="H176" s="79" t="s">
        <v>724</v>
      </c>
      <c r="I176" s="79"/>
      <c r="J176" s="79"/>
      <c r="K176" s="79"/>
      <c r="L176" s="85">
        <v>43280</v>
      </c>
      <c r="M176" s="79"/>
      <c r="N176" s="79">
        <v>950</v>
      </c>
      <c r="O176" s="79"/>
      <c r="P176" s="79"/>
      <c r="S176" t="s">
        <v>833</v>
      </c>
    </row>
    <row r="177" spans="1:20" s="107" customFormat="1" x14ac:dyDescent="0.25">
      <c r="A177" s="79">
        <v>12</v>
      </c>
      <c r="B177" s="59" t="s">
        <v>818</v>
      </c>
      <c r="C177" s="79" t="s">
        <v>800</v>
      </c>
      <c r="D177" s="79" t="s">
        <v>801</v>
      </c>
      <c r="E177" s="79" t="s">
        <v>10</v>
      </c>
      <c r="F177" s="79">
        <v>1019.4</v>
      </c>
      <c r="G177" s="79"/>
      <c r="H177" s="79" t="s">
        <v>395</v>
      </c>
      <c r="I177" s="79"/>
      <c r="J177" s="79"/>
      <c r="K177" s="79"/>
      <c r="L177" s="79"/>
      <c r="M177" s="79"/>
      <c r="N177" s="79">
        <v>1020</v>
      </c>
      <c r="O177" s="79"/>
      <c r="P177" s="79"/>
      <c r="Q177" s="107" t="s">
        <v>831</v>
      </c>
      <c r="R177" s="107" t="s">
        <v>832</v>
      </c>
      <c r="T177" s="107" t="s">
        <v>275</v>
      </c>
    </row>
    <row r="178" spans="1:20" s="107" customFormat="1" ht="30" x14ac:dyDescent="0.25">
      <c r="A178" s="79">
        <v>13</v>
      </c>
      <c r="B178" s="59" t="s">
        <v>819</v>
      </c>
      <c r="C178" s="79" t="s">
        <v>163</v>
      </c>
      <c r="D178" s="79" t="s">
        <v>820</v>
      </c>
      <c r="E178" s="79" t="s">
        <v>10</v>
      </c>
      <c r="F178" s="79">
        <v>416.4</v>
      </c>
      <c r="G178" s="79"/>
      <c r="H178" s="79" t="s">
        <v>395</v>
      </c>
      <c r="I178" s="79"/>
      <c r="J178" s="79"/>
      <c r="K178" s="79"/>
      <c r="L178" s="79"/>
      <c r="M178" s="97" t="s">
        <v>979</v>
      </c>
      <c r="N178" s="79">
        <v>510</v>
      </c>
      <c r="O178" s="79"/>
      <c r="P178" s="79"/>
      <c r="Q178" s="107" t="s">
        <v>831</v>
      </c>
      <c r="R178" s="107" t="s">
        <v>832</v>
      </c>
      <c r="T178" s="107" t="s">
        <v>275</v>
      </c>
    </row>
    <row r="179" spans="1:20" s="107" customFormat="1" x14ac:dyDescent="0.25">
      <c r="A179" s="79">
        <v>14</v>
      </c>
      <c r="B179" s="59" t="s">
        <v>821</v>
      </c>
      <c r="C179" s="79" t="s">
        <v>163</v>
      </c>
      <c r="D179" s="79" t="s">
        <v>820</v>
      </c>
      <c r="E179" s="79" t="s">
        <v>10</v>
      </c>
      <c r="F179" s="79">
        <v>1002.6</v>
      </c>
      <c r="G179" s="79"/>
      <c r="H179" s="79" t="s">
        <v>395</v>
      </c>
      <c r="I179" s="79"/>
      <c r="J179" s="79"/>
      <c r="K179" s="79"/>
      <c r="L179" s="85">
        <v>43269</v>
      </c>
      <c r="M179" s="79"/>
      <c r="N179" s="79">
        <v>1020</v>
      </c>
      <c r="O179" s="79"/>
      <c r="P179" s="79"/>
      <c r="Q179" s="107" t="s">
        <v>831</v>
      </c>
      <c r="R179" s="107" t="s">
        <v>832</v>
      </c>
      <c r="T179" s="107" t="s">
        <v>275</v>
      </c>
    </row>
    <row r="180" spans="1:20" s="107" customFormat="1" x14ac:dyDescent="0.25">
      <c r="A180" s="79">
        <v>15</v>
      </c>
      <c r="B180" s="59" t="s">
        <v>822</v>
      </c>
      <c r="C180" s="79" t="s">
        <v>800</v>
      </c>
      <c r="D180" s="79" t="s">
        <v>801</v>
      </c>
      <c r="E180" s="79" t="s">
        <v>10</v>
      </c>
      <c r="F180" s="79">
        <v>250</v>
      </c>
      <c r="G180" s="79"/>
      <c r="H180" s="79" t="s">
        <v>671</v>
      </c>
      <c r="I180" s="79"/>
      <c r="J180" s="79"/>
      <c r="K180" s="79"/>
      <c r="L180" s="85">
        <v>43272</v>
      </c>
      <c r="M180" s="79"/>
      <c r="N180" s="79">
        <v>240</v>
      </c>
      <c r="O180" s="79"/>
      <c r="P180" s="79"/>
    </row>
    <row r="181" spans="1:20" s="107" customFormat="1" x14ac:dyDescent="0.25">
      <c r="A181" s="140">
        <v>16</v>
      </c>
      <c r="B181" s="58" t="s">
        <v>823</v>
      </c>
      <c r="C181" s="140" t="s">
        <v>163</v>
      </c>
      <c r="D181" s="140" t="s">
        <v>820</v>
      </c>
      <c r="E181" s="140" t="s">
        <v>10</v>
      </c>
      <c r="F181" s="140">
        <v>362.4</v>
      </c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</row>
    <row r="182" spans="1:20" x14ac:dyDescent="0.25">
      <c r="F182">
        <f>SUM(F166:F181)</f>
        <v>48936.600000000013</v>
      </c>
      <c r="N182">
        <f>SUM(N166:N181)</f>
        <v>53594</v>
      </c>
    </row>
    <row r="184" spans="1:20" x14ac:dyDescent="0.25">
      <c r="A184" s="107" t="s">
        <v>810</v>
      </c>
    </row>
    <row r="185" spans="1:20" ht="47.25" x14ac:dyDescent="0.25">
      <c r="A185" s="61" t="s">
        <v>217</v>
      </c>
      <c r="B185" s="124" t="s">
        <v>218</v>
      </c>
      <c r="C185" s="61" t="s">
        <v>219</v>
      </c>
      <c r="D185" s="61" t="s">
        <v>220</v>
      </c>
      <c r="E185" s="61" t="s">
        <v>221</v>
      </c>
      <c r="F185" s="61" t="s">
        <v>222</v>
      </c>
      <c r="G185" s="124" t="s">
        <v>331</v>
      </c>
      <c r="H185" s="63" t="s">
        <v>328</v>
      </c>
      <c r="I185" s="119" t="s">
        <v>699</v>
      </c>
      <c r="J185" s="119" t="s">
        <v>700</v>
      </c>
      <c r="K185" s="61" t="s">
        <v>698</v>
      </c>
      <c r="L185" s="61" t="s">
        <v>697</v>
      </c>
      <c r="M185" s="61" t="s">
        <v>325</v>
      </c>
      <c r="N185" s="61" t="s">
        <v>326</v>
      </c>
      <c r="O185" s="61" t="s">
        <v>327</v>
      </c>
      <c r="P185" s="61" t="s">
        <v>286</v>
      </c>
    </row>
    <row r="186" spans="1:20" x14ac:dyDescent="0.25">
      <c r="A186" s="79">
        <v>1</v>
      </c>
      <c r="B186" s="59" t="s">
        <v>811</v>
      </c>
      <c r="C186" s="79" t="s">
        <v>16</v>
      </c>
      <c r="D186" s="79"/>
      <c r="E186" s="79" t="s">
        <v>10</v>
      </c>
      <c r="F186" s="79">
        <v>5652</v>
      </c>
      <c r="G186" s="79" t="s">
        <v>812</v>
      </c>
      <c r="H186" s="79" t="s">
        <v>395</v>
      </c>
      <c r="I186" s="79"/>
      <c r="J186" s="79"/>
      <c r="K186" s="79"/>
      <c r="L186" s="85">
        <v>43270</v>
      </c>
      <c r="M186" s="79"/>
      <c r="N186" s="79">
        <v>5806</v>
      </c>
      <c r="O186" s="79"/>
      <c r="P186" s="79"/>
      <c r="Q186" t="s">
        <v>275</v>
      </c>
    </row>
    <row r="187" spans="1:20" x14ac:dyDescent="0.25">
      <c r="A187" s="79">
        <v>2</v>
      </c>
      <c r="B187" s="59" t="s">
        <v>813</v>
      </c>
      <c r="C187" s="79" t="s">
        <v>16</v>
      </c>
      <c r="D187" s="79"/>
      <c r="E187" s="79" t="s">
        <v>10</v>
      </c>
      <c r="F187" s="79">
        <v>1413</v>
      </c>
      <c r="G187" s="79" t="s">
        <v>537</v>
      </c>
      <c r="H187" s="79" t="s">
        <v>395</v>
      </c>
      <c r="I187" s="79"/>
      <c r="J187" s="79"/>
      <c r="K187" s="79"/>
      <c r="L187" s="85">
        <v>43270</v>
      </c>
      <c r="M187" s="79"/>
      <c r="N187" s="79">
        <v>1428</v>
      </c>
      <c r="O187" s="79"/>
      <c r="P187" s="79"/>
      <c r="Q187" s="107" t="s">
        <v>275</v>
      </c>
    </row>
    <row r="188" spans="1:20" x14ac:dyDescent="0.25">
      <c r="A188" s="79">
        <v>3</v>
      </c>
      <c r="B188" s="59" t="s">
        <v>814</v>
      </c>
      <c r="C188" s="79" t="s">
        <v>16</v>
      </c>
      <c r="D188" s="79"/>
      <c r="E188" s="79" t="s">
        <v>10</v>
      </c>
      <c r="F188" s="79">
        <v>2260.8000000000002</v>
      </c>
      <c r="G188" s="79" t="s">
        <v>397</v>
      </c>
      <c r="H188" s="79" t="s">
        <v>395</v>
      </c>
      <c r="I188" s="79"/>
      <c r="J188" s="79"/>
      <c r="K188" s="79"/>
      <c r="L188" s="85">
        <v>43270</v>
      </c>
      <c r="M188" s="79"/>
      <c r="N188" s="79">
        <v>1137</v>
      </c>
      <c r="O188" s="79"/>
      <c r="P188" s="79"/>
      <c r="Q188" s="107" t="s">
        <v>275</v>
      </c>
    </row>
    <row r="189" spans="1:20" x14ac:dyDescent="0.25">
      <c r="F189">
        <f>SUM(F186:F188)</f>
        <v>9325.7999999999993</v>
      </c>
    </row>
    <row r="191" spans="1:20" x14ac:dyDescent="0.25">
      <c r="A191" s="107" t="s">
        <v>839</v>
      </c>
    </row>
    <row r="192" spans="1:20" ht="47.25" x14ac:dyDescent="0.25">
      <c r="A192" s="61" t="s">
        <v>217</v>
      </c>
      <c r="B192" s="61" t="s">
        <v>218</v>
      </c>
      <c r="C192" s="61" t="s">
        <v>219</v>
      </c>
      <c r="D192" s="61" t="s">
        <v>220</v>
      </c>
      <c r="E192" s="61" t="s">
        <v>221</v>
      </c>
      <c r="F192" s="61" t="s">
        <v>222</v>
      </c>
      <c r="G192" s="124" t="s">
        <v>331</v>
      </c>
      <c r="H192" s="141" t="s">
        <v>328</v>
      </c>
      <c r="I192" s="142" t="s">
        <v>699</v>
      </c>
      <c r="J192" s="142" t="s">
        <v>700</v>
      </c>
      <c r="K192" s="124" t="s">
        <v>698</v>
      </c>
      <c r="L192" s="124" t="s">
        <v>697</v>
      </c>
      <c r="M192" s="124" t="s">
        <v>325</v>
      </c>
      <c r="N192" s="124" t="s">
        <v>326</v>
      </c>
      <c r="O192" s="124" t="s">
        <v>327</v>
      </c>
      <c r="P192" s="124" t="s">
        <v>286</v>
      </c>
    </row>
    <row r="193" spans="1:16" x14ac:dyDescent="0.25">
      <c r="A193" s="72">
        <v>1</v>
      </c>
      <c r="B193" s="55" t="s">
        <v>87</v>
      </c>
      <c r="C193" s="72" t="s">
        <v>1</v>
      </c>
      <c r="D193" s="72" t="s">
        <v>840</v>
      </c>
      <c r="E193" s="72" t="s">
        <v>10</v>
      </c>
      <c r="F193" s="72">
        <v>10</v>
      </c>
      <c r="G193" s="72"/>
      <c r="H193" s="79" t="s">
        <v>395</v>
      </c>
      <c r="I193" s="72"/>
      <c r="J193" s="72"/>
      <c r="K193" s="72"/>
      <c r="L193" s="72"/>
      <c r="M193" s="72"/>
      <c r="N193" s="72"/>
      <c r="O193" s="72"/>
      <c r="P193" s="72"/>
    </row>
    <row r="194" spans="1:16" x14ac:dyDescent="0.25">
      <c r="A194" s="72">
        <v>2</v>
      </c>
      <c r="B194" s="55" t="s">
        <v>841</v>
      </c>
      <c r="C194" s="72" t="s">
        <v>1</v>
      </c>
      <c r="D194" s="72" t="s">
        <v>180</v>
      </c>
      <c r="E194" s="72" t="s">
        <v>10</v>
      </c>
      <c r="F194" s="72">
        <v>70</v>
      </c>
      <c r="G194" s="72"/>
      <c r="H194" s="79" t="s">
        <v>1055</v>
      </c>
      <c r="I194" s="72"/>
      <c r="J194" s="72"/>
      <c r="K194" s="72"/>
      <c r="L194" s="86">
        <v>43313</v>
      </c>
      <c r="M194" s="72"/>
      <c r="N194" s="72">
        <v>104</v>
      </c>
      <c r="O194" s="72"/>
      <c r="P194" s="72"/>
    </row>
    <row r="195" spans="1:16" x14ac:dyDescent="0.25">
      <c r="A195" s="72">
        <v>3</v>
      </c>
      <c r="B195" s="55" t="s">
        <v>842</v>
      </c>
      <c r="C195" s="72" t="s">
        <v>843</v>
      </c>
      <c r="D195" s="72" t="s">
        <v>844</v>
      </c>
      <c r="E195" s="72" t="s">
        <v>10</v>
      </c>
      <c r="F195" s="72">
        <v>22</v>
      </c>
      <c r="G195" s="72"/>
      <c r="H195" s="72"/>
      <c r="I195" s="72"/>
      <c r="J195" s="72"/>
      <c r="K195" s="72"/>
      <c r="L195" s="72"/>
      <c r="M195" s="72"/>
      <c r="N195" s="72"/>
      <c r="O195" s="72"/>
      <c r="P195" s="72"/>
    </row>
    <row r="196" spans="1:16" x14ac:dyDescent="0.25">
      <c r="A196" s="72">
        <v>4</v>
      </c>
      <c r="B196" s="55" t="s">
        <v>845</v>
      </c>
      <c r="C196" s="72" t="s">
        <v>1</v>
      </c>
      <c r="D196" s="72" t="s">
        <v>153</v>
      </c>
      <c r="E196" s="72" t="s">
        <v>10</v>
      </c>
      <c r="F196" s="72">
        <v>4</v>
      </c>
      <c r="G196" s="72"/>
      <c r="H196" s="72" t="s">
        <v>670</v>
      </c>
      <c r="I196" s="72"/>
      <c r="J196" s="72"/>
      <c r="K196" s="72"/>
      <c r="L196" s="86">
        <v>43272</v>
      </c>
      <c r="M196" s="72"/>
      <c r="N196" s="72">
        <v>20</v>
      </c>
      <c r="O196" s="72"/>
      <c r="P196" s="72"/>
    </row>
    <row r="197" spans="1:16" x14ac:dyDescent="0.25">
      <c r="A197" s="72">
        <v>5</v>
      </c>
      <c r="B197" s="55" t="s">
        <v>846</v>
      </c>
      <c r="C197" s="72" t="s">
        <v>1</v>
      </c>
      <c r="D197" s="72" t="s">
        <v>14</v>
      </c>
      <c r="E197" s="72" t="s">
        <v>10</v>
      </c>
      <c r="F197" s="72">
        <v>30</v>
      </c>
      <c r="G197" s="72"/>
      <c r="H197" s="72" t="s">
        <v>670</v>
      </c>
      <c r="I197" s="72"/>
      <c r="J197" s="72"/>
      <c r="K197" s="72"/>
      <c r="L197" s="86">
        <v>43272</v>
      </c>
      <c r="M197" s="72"/>
      <c r="N197" s="72">
        <v>160</v>
      </c>
      <c r="O197" s="72"/>
      <c r="P197" s="72"/>
    </row>
    <row r="198" spans="1:16" x14ac:dyDescent="0.25">
      <c r="A198" s="61"/>
      <c r="B198" s="61" t="s">
        <v>80</v>
      </c>
      <c r="C198" s="61"/>
      <c r="D198" s="61"/>
      <c r="E198" s="61"/>
      <c r="F198" s="61">
        <v>136</v>
      </c>
      <c r="G198" s="61"/>
      <c r="H198" s="61"/>
      <c r="I198" s="61"/>
      <c r="J198" s="61"/>
      <c r="K198" s="61"/>
      <c r="L198" s="61"/>
      <c r="M198" s="61"/>
      <c r="N198" s="61"/>
      <c r="O198" s="61"/>
      <c r="P198" s="61"/>
    </row>
  </sheetData>
  <pageMargins left="0.7" right="0.7" top="0.75" bottom="0.75" header="0.3" footer="0.3"/>
  <pageSetup paperSize="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170"/>
  <sheetViews>
    <sheetView topLeftCell="A133" workbookViewId="0">
      <selection activeCell="B166" sqref="B166"/>
    </sheetView>
  </sheetViews>
  <sheetFormatPr defaultRowHeight="15" x14ac:dyDescent="0.25"/>
  <cols>
    <col min="1" max="1" width="5.85546875" customWidth="1"/>
    <col min="2" max="2" width="32.42578125" customWidth="1"/>
    <col min="3" max="3" width="10.5703125" customWidth="1"/>
    <col min="4" max="4" width="17.85546875" customWidth="1"/>
    <col min="5" max="5" width="6.5703125" customWidth="1"/>
    <col min="6" max="6" width="11" customWidth="1"/>
    <col min="7" max="7" width="10" customWidth="1"/>
    <col min="8" max="8" width="15.5703125" customWidth="1"/>
    <col min="9" max="9" width="16.28515625" customWidth="1"/>
    <col min="13" max="13" width="18" customWidth="1"/>
    <col min="14" max="14" width="12.42578125" customWidth="1"/>
  </cols>
  <sheetData>
    <row r="1" spans="1:20" x14ac:dyDescent="0.25">
      <c r="B1" s="107"/>
      <c r="C1" s="107"/>
      <c r="D1" s="107"/>
      <c r="E1" s="107"/>
      <c r="F1" s="107"/>
      <c r="G1" s="107"/>
      <c r="H1" s="107"/>
      <c r="I1" s="107"/>
    </row>
    <row r="2" spans="1:20" x14ac:dyDescent="0.25">
      <c r="A2" s="107" t="s">
        <v>847</v>
      </c>
      <c r="B2" s="107"/>
      <c r="C2" s="29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20" ht="45" x14ac:dyDescent="0.25">
      <c r="A3" s="61" t="s">
        <v>217</v>
      </c>
      <c r="B3" s="61" t="s">
        <v>218</v>
      </c>
      <c r="C3" s="61" t="s">
        <v>219</v>
      </c>
      <c r="D3" s="61" t="s">
        <v>220</v>
      </c>
      <c r="E3" s="61" t="s">
        <v>221</v>
      </c>
      <c r="F3" s="61" t="s">
        <v>222</v>
      </c>
      <c r="G3" s="61" t="s">
        <v>331</v>
      </c>
      <c r="H3" s="61" t="s">
        <v>328</v>
      </c>
      <c r="I3" s="61" t="s">
        <v>699</v>
      </c>
      <c r="J3" s="61" t="s">
        <v>700</v>
      </c>
      <c r="K3" s="61" t="s">
        <v>698</v>
      </c>
      <c r="L3" s="61" t="s">
        <v>697</v>
      </c>
      <c r="M3" s="61" t="s">
        <v>325</v>
      </c>
      <c r="N3" s="61" t="s">
        <v>326</v>
      </c>
      <c r="O3" s="61" t="s">
        <v>327</v>
      </c>
      <c r="P3" s="61" t="s">
        <v>286</v>
      </c>
      <c r="Q3" s="61"/>
    </row>
    <row r="4" spans="1:20" x14ac:dyDescent="0.25">
      <c r="A4" s="72">
        <v>1</v>
      </c>
      <c r="B4" s="55" t="s">
        <v>703</v>
      </c>
      <c r="C4" s="72" t="s">
        <v>16</v>
      </c>
      <c r="D4" s="72" t="s">
        <v>848</v>
      </c>
      <c r="E4" s="72" t="s">
        <v>10</v>
      </c>
      <c r="F4" s="72">
        <v>12200</v>
      </c>
      <c r="G4" s="72"/>
      <c r="H4" s="72" t="s">
        <v>395</v>
      </c>
      <c r="I4" s="72"/>
      <c r="J4" s="72"/>
      <c r="K4" s="86">
        <v>43271</v>
      </c>
      <c r="L4" s="86">
        <v>43272</v>
      </c>
      <c r="M4" s="72"/>
      <c r="N4" s="72">
        <v>12425</v>
      </c>
      <c r="O4" s="72"/>
      <c r="P4" s="72"/>
      <c r="Q4" s="72"/>
    </row>
    <row r="5" spans="1:20" x14ac:dyDescent="0.25">
      <c r="A5" s="72">
        <v>2</v>
      </c>
      <c r="B5" s="55" t="s">
        <v>849</v>
      </c>
      <c r="C5" s="72" t="s">
        <v>16</v>
      </c>
      <c r="D5" s="72" t="s">
        <v>848</v>
      </c>
      <c r="E5" s="72" t="s">
        <v>10</v>
      </c>
      <c r="F5" s="72">
        <v>17800</v>
      </c>
      <c r="G5" s="72"/>
      <c r="H5" s="72" t="s">
        <v>395</v>
      </c>
      <c r="I5" s="72"/>
      <c r="J5" s="72"/>
      <c r="K5" s="86">
        <v>43271</v>
      </c>
      <c r="L5" s="86">
        <v>43272</v>
      </c>
      <c r="M5" s="72"/>
      <c r="N5" s="72">
        <v>17865</v>
      </c>
      <c r="O5" s="72"/>
      <c r="P5" s="72"/>
      <c r="Q5" s="72"/>
      <c r="R5" t="s">
        <v>875</v>
      </c>
    </row>
    <row r="6" spans="1:20" s="107" customFormat="1" x14ac:dyDescent="0.25">
      <c r="A6" s="72">
        <v>3</v>
      </c>
      <c r="B6" s="55" t="s">
        <v>864</v>
      </c>
      <c r="C6" s="72" t="s">
        <v>16</v>
      </c>
      <c r="D6" s="72" t="s">
        <v>848</v>
      </c>
      <c r="E6" s="72" t="s">
        <v>10</v>
      </c>
      <c r="F6" s="72">
        <v>3520</v>
      </c>
      <c r="G6" s="72"/>
      <c r="H6" s="72" t="s">
        <v>863</v>
      </c>
      <c r="I6" s="72"/>
      <c r="J6" s="72"/>
      <c r="K6" s="86">
        <v>43275</v>
      </c>
      <c r="L6" s="86">
        <v>43275</v>
      </c>
      <c r="M6" s="72"/>
      <c r="N6" s="72">
        <v>3460</v>
      </c>
      <c r="O6" s="72"/>
      <c r="P6" s="72">
        <v>60</v>
      </c>
      <c r="Q6" s="72"/>
    </row>
    <row r="7" spans="1:20" x14ac:dyDescent="0.25">
      <c r="A7" s="72">
        <v>3</v>
      </c>
      <c r="B7" s="55" t="s">
        <v>850</v>
      </c>
      <c r="C7" s="72" t="s">
        <v>16</v>
      </c>
      <c r="D7" s="72" t="s">
        <v>180</v>
      </c>
      <c r="E7" s="72" t="s">
        <v>10</v>
      </c>
      <c r="F7" s="72">
        <v>3050</v>
      </c>
      <c r="G7" s="72"/>
      <c r="H7" s="72" t="s">
        <v>963</v>
      </c>
      <c r="I7" s="72"/>
      <c r="J7" s="72"/>
      <c r="K7" s="72"/>
      <c r="L7" s="86">
        <v>43274</v>
      </c>
      <c r="M7" s="72"/>
      <c r="N7" s="72">
        <v>3206</v>
      </c>
      <c r="O7" s="72"/>
      <c r="P7" s="72"/>
      <c r="Q7" s="72"/>
      <c r="R7" t="s">
        <v>868</v>
      </c>
    </row>
    <row r="8" spans="1:20" x14ac:dyDescent="0.25">
      <c r="A8" s="72">
        <v>4</v>
      </c>
      <c r="B8" s="55" t="s">
        <v>851</v>
      </c>
      <c r="C8" s="72" t="s">
        <v>16</v>
      </c>
      <c r="D8" s="72" t="s">
        <v>180</v>
      </c>
      <c r="E8" s="72" t="s">
        <v>10</v>
      </c>
      <c r="F8" s="72">
        <v>4400</v>
      </c>
      <c r="G8" s="72"/>
      <c r="H8" s="72" t="s">
        <v>583</v>
      </c>
      <c r="I8" s="72"/>
      <c r="J8" s="72"/>
      <c r="K8" s="72"/>
      <c r="L8" s="86">
        <v>43274</v>
      </c>
      <c r="M8" s="72"/>
      <c r="N8" s="72">
        <v>4356</v>
      </c>
      <c r="O8" s="72"/>
      <c r="P8" s="72">
        <v>44</v>
      </c>
      <c r="Q8" s="72"/>
      <c r="R8" t="s">
        <v>867</v>
      </c>
    </row>
    <row r="9" spans="1:20" ht="30" x14ac:dyDescent="0.25">
      <c r="A9" s="72">
        <v>5</v>
      </c>
      <c r="B9" s="55" t="s">
        <v>852</v>
      </c>
      <c r="C9" s="72" t="s">
        <v>16</v>
      </c>
      <c r="D9" s="72" t="s">
        <v>180</v>
      </c>
      <c r="E9" s="72" t="s">
        <v>10</v>
      </c>
      <c r="F9" s="72">
        <v>3920</v>
      </c>
      <c r="G9" s="72"/>
      <c r="H9" s="72" t="s">
        <v>863</v>
      </c>
      <c r="I9" s="72"/>
      <c r="J9" s="72"/>
      <c r="K9" s="86">
        <v>43273</v>
      </c>
      <c r="L9" s="86">
        <v>43275</v>
      </c>
      <c r="M9" s="72" t="s">
        <v>962</v>
      </c>
      <c r="N9" s="72">
        <v>4389</v>
      </c>
      <c r="O9" s="72"/>
      <c r="P9" s="72"/>
      <c r="Q9" s="72"/>
      <c r="R9" s="107" t="s">
        <v>870</v>
      </c>
      <c r="T9" t="s">
        <v>952</v>
      </c>
    </row>
    <row r="10" spans="1:20" x14ac:dyDescent="0.25">
      <c r="A10" s="72">
        <v>6</v>
      </c>
      <c r="B10" s="55" t="s">
        <v>853</v>
      </c>
      <c r="C10" s="72" t="s">
        <v>16</v>
      </c>
      <c r="D10" s="72" t="s">
        <v>180</v>
      </c>
      <c r="E10" s="72" t="s">
        <v>10</v>
      </c>
      <c r="F10" s="72">
        <v>4100</v>
      </c>
      <c r="G10" s="72"/>
      <c r="H10" s="72" t="s">
        <v>863</v>
      </c>
      <c r="I10" s="72"/>
      <c r="J10" s="72"/>
      <c r="K10" s="86">
        <v>43273</v>
      </c>
      <c r="L10" s="86">
        <v>43275</v>
      </c>
      <c r="M10" s="72"/>
      <c r="N10" s="72">
        <v>4212</v>
      </c>
      <c r="O10" s="72"/>
      <c r="P10" s="72"/>
      <c r="Q10" s="72"/>
      <c r="R10" t="s">
        <v>869</v>
      </c>
    </row>
    <row r="11" spans="1:20" x14ac:dyDescent="0.25">
      <c r="A11" s="72">
        <v>7</v>
      </c>
      <c r="B11" s="55" t="s">
        <v>854</v>
      </c>
      <c r="C11" s="72" t="s">
        <v>16</v>
      </c>
      <c r="D11" s="72" t="s">
        <v>180</v>
      </c>
      <c r="E11" s="72" t="s">
        <v>10</v>
      </c>
      <c r="F11" s="72">
        <v>4760</v>
      </c>
      <c r="G11" s="72"/>
      <c r="H11" s="72" t="s">
        <v>963</v>
      </c>
      <c r="I11" s="72"/>
      <c r="J11" s="72"/>
      <c r="K11" s="86">
        <v>43274</v>
      </c>
      <c r="L11" s="72"/>
      <c r="M11" s="72"/>
      <c r="N11" s="72">
        <v>4892</v>
      </c>
      <c r="O11" s="72"/>
      <c r="P11" s="72"/>
      <c r="Q11" s="72"/>
      <c r="R11" s="107" t="s">
        <v>874</v>
      </c>
    </row>
    <row r="12" spans="1:20" x14ac:dyDescent="0.25">
      <c r="A12" s="72">
        <v>8</v>
      </c>
      <c r="B12" s="55" t="s">
        <v>855</v>
      </c>
      <c r="C12" s="72" t="s">
        <v>16</v>
      </c>
      <c r="D12" s="72" t="s">
        <v>180</v>
      </c>
      <c r="E12" s="72" t="s">
        <v>10</v>
      </c>
      <c r="F12" s="72">
        <v>3170</v>
      </c>
      <c r="G12" s="72"/>
      <c r="H12" s="72" t="s">
        <v>863</v>
      </c>
      <c r="I12" s="72"/>
      <c r="J12" s="72"/>
      <c r="K12" s="86">
        <v>43273</v>
      </c>
      <c r="L12" s="86">
        <v>43275</v>
      </c>
      <c r="M12" s="72">
        <v>3171</v>
      </c>
      <c r="N12" s="72">
        <v>3171</v>
      </c>
      <c r="O12" s="72"/>
      <c r="P12" s="72"/>
      <c r="Q12" s="72"/>
      <c r="R12" t="s">
        <v>872</v>
      </c>
    </row>
    <row r="13" spans="1:20" x14ac:dyDescent="0.25">
      <c r="A13" s="72">
        <v>9</v>
      </c>
      <c r="B13" s="55" t="s">
        <v>856</v>
      </c>
      <c r="C13" s="72" t="s">
        <v>16</v>
      </c>
      <c r="D13" s="72" t="s">
        <v>180</v>
      </c>
      <c r="E13" s="72" t="s">
        <v>10</v>
      </c>
      <c r="F13" s="72">
        <v>2280</v>
      </c>
      <c r="G13" s="72"/>
      <c r="H13" s="72" t="s">
        <v>863</v>
      </c>
      <c r="I13" s="72"/>
      <c r="J13" s="72"/>
      <c r="K13" s="86">
        <v>43273</v>
      </c>
      <c r="L13" s="86">
        <v>43275</v>
      </c>
      <c r="M13" s="72">
        <v>2342</v>
      </c>
      <c r="N13" s="72">
        <v>2342</v>
      </c>
      <c r="O13" s="72"/>
      <c r="P13" s="72"/>
      <c r="Q13" s="72"/>
      <c r="R13" t="s">
        <v>871</v>
      </c>
    </row>
    <row r="14" spans="1:20" x14ac:dyDescent="0.25">
      <c r="A14" s="72">
        <v>10</v>
      </c>
      <c r="B14" s="55" t="s">
        <v>857</v>
      </c>
      <c r="C14" s="72" t="s">
        <v>16</v>
      </c>
      <c r="D14" s="72" t="s">
        <v>858</v>
      </c>
      <c r="E14" s="72" t="s">
        <v>10</v>
      </c>
      <c r="F14" s="72">
        <v>4700</v>
      </c>
      <c r="G14" s="72"/>
      <c r="H14" s="72" t="s">
        <v>583</v>
      </c>
      <c r="I14" s="72"/>
      <c r="J14" s="72"/>
      <c r="K14" s="72"/>
      <c r="L14" s="86">
        <v>43274</v>
      </c>
      <c r="M14" s="72"/>
      <c r="N14" s="72">
        <v>4750</v>
      </c>
      <c r="O14" s="72"/>
      <c r="P14" s="72"/>
      <c r="Q14" s="72"/>
    </row>
    <row r="15" spans="1:20" x14ac:dyDescent="0.25">
      <c r="A15" s="72">
        <v>11</v>
      </c>
      <c r="B15" s="55" t="s">
        <v>859</v>
      </c>
      <c r="C15" s="72" t="s">
        <v>16</v>
      </c>
      <c r="D15" s="72" t="s">
        <v>858</v>
      </c>
      <c r="E15" s="72" t="s">
        <v>10</v>
      </c>
      <c r="F15" s="72">
        <v>750</v>
      </c>
      <c r="G15" s="72"/>
      <c r="H15" s="72" t="s">
        <v>395</v>
      </c>
      <c r="I15" s="72"/>
      <c r="J15" s="72"/>
      <c r="K15" s="86">
        <v>43271</v>
      </c>
      <c r="L15" s="86">
        <v>43272</v>
      </c>
      <c r="M15" s="72"/>
      <c r="N15" s="72">
        <v>507</v>
      </c>
      <c r="O15" s="72"/>
      <c r="P15" s="72">
        <v>243</v>
      </c>
      <c r="Q15" s="72"/>
      <c r="R15" t="s">
        <v>865</v>
      </c>
    </row>
    <row r="16" spans="1:20" x14ac:dyDescent="0.25">
      <c r="A16" s="72">
        <v>12</v>
      </c>
      <c r="B16" s="55" t="s">
        <v>860</v>
      </c>
      <c r="C16" s="72" t="s">
        <v>16</v>
      </c>
      <c r="D16" s="72" t="s">
        <v>858</v>
      </c>
      <c r="E16" s="72" t="s">
        <v>10</v>
      </c>
      <c r="F16" s="72">
        <v>130</v>
      </c>
      <c r="G16" s="72"/>
      <c r="H16" s="72" t="s">
        <v>395</v>
      </c>
      <c r="I16" s="72"/>
      <c r="J16" s="72"/>
      <c r="K16" s="86">
        <v>43271</v>
      </c>
      <c r="L16" s="86">
        <v>43272</v>
      </c>
      <c r="M16" s="72"/>
      <c r="N16" s="72">
        <v>175</v>
      </c>
      <c r="O16" s="72"/>
      <c r="P16" s="72"/>
      <c r="Q16" s="72"/>
    </row>
    <row r="17" spans="1:18" x14ac:dyDescent="0.25">
      <c r="A17" s="72">
        <v>13</v>
      </c>
      <c r="B17" s="55" t="s">
        <v>861</v>
      </c>
      <c r="C17" s="72" t="s">
        <v>16</v>
      </c>
      <c r="D17" s="72" t="s">
        <v>858</v>
      </c>
      <c r="E17" s="72" t="s">
        <v>10</v>
      </c>
      <c r="F17" s="72">
        <v>2190</v>
      </c>
      <c r="G17" s="72"/>
      <c r="H17" s="72" t="s">
        <v>395</v>
      </c>
      <c r="I17" s="72"/>
      <c r="J17" s="72"/>
      <c r="K17" s="86">
        <v>43271</v>
      </c>
      <c r="L17" s="86">
        <v>43272</v>
      </c>
      <c r="M17" s="72"/>
      <c r="N17" s="72">
        <v>2155</v>
      </c>
      <c r="O17" s="72"/>
      <c r="P17" s="72">
        <v>35</v>
      </c>
      <c r="Q17" s="72"/>
      <c r="R17" s="107" t="s">
        <v>866</v>
      </c>
    </row>
    <row r="18" spans="1:18" x14ac:dyDescent="0.25">
      <c r="A18" s="72">
        <v>14</v>
      </c>
      <c r="B18" s="55" t="s">
        <v>205</v>
      </c>
      <c r="C18" s="72" t="s">
        <v>16</v>
      </c>
      <c r="D18" s="72" t="s">
        <v>873</v>
      </c>
      <c r="E18" s="72" t="s">
        <v>10</v>
      </c>
      <c r="F18" s="72">
        <v>1570</v>
      </c>
      <c r="G18" s="72"/>
      <c r="H18" s="72" t="s">
        <v>583</v>
      </c>
      <c r="I18" s="72"/>
      <c r="J18" s="72"/>
      <c r="K18" s="72"/>
      <c r="L18" s="86">
        <v>43274</v>
      </c>
      <c r="M18" s="72"/>
      <c r="N18" s="72">
        <v>2100</v>
      </c>
      <c r="O18" s="72"/>
      <c r="P18" s="72"/>
      <c r="Q18" s="72"/>
    </row>
    <row r="19" spans="1:18" x14ac:dyDescent="0.25">
      <c r="A19" s="72">
        <v>15</v>
      </c>
      <c r="B19" s="55" t="s">
        <v>862</v>
      </c>
      <c r="C19" s="72" t="s">
        <v>16</v>
      </c>
      <c r="D19" s="72" t="s">
        <v>2</v>
      </c>
      <c r="E19" s="72" t="s">
        <v>10</v>
      </c>
      <c r="F19" s="72">
        <v>3030</v>
      </c>
      <c r="G19" s="72"/>
      <c r="H19" s="72" t="s">
        <v>395</v>
      </c>
      <c r="I19" s="72"/>
      <c r="J19" s="72"/>
      <c r="K19" s="86">
        <v>43271</v>
      </c>
      <c r="L19" s="86">
        <v>43272</v>
      </c>
      <c r="M19" s="72"/>
      <c r="N19" s="72">
        <v>2810</v>
      </c>
      <c r="O19" s="72"/>
      <c r="P19" s="72">
        <v>220</v>
      </c>
      <c r="Q19" s="72"/>
    </row>
    <row r="20" spans="1:18" x14ac:dyDescent="0.25">
      <c r="A20" s="72">
        <v>16</v>
      </c>
      <c r="B20" s="55" t="s">
        <v>813</v>
      </c>
      <c r="C20" s="72" t="s">
        <v>16</v>
      </c>
      <c r="D20" s="72" t="s">
        <v>2</v>
      </c>
      <c r="E20" s="72" t="s">
        <v>10</v>
      </c>
      <c r="F20" s="72">
        <v>870</v>
      </c>
      <c r="G20" s="72"/>
      <c r="H20" s="72" t="s">
        <v>395</v>
      </c>
      <c r="I20" s="72"/>
      <c r="J20" s="72"/>
      <c r="K20" s="86">
        <v>43271</v>
      </c>
      <c r="L20" s="86">
        <v>43272</v>
      </c>
      <c r="M20" s="72"/>
      <c r="N20" s="72">
        <v>1405</v>
      </c>
      <c r="O20" s="72"/>
      <c r="P20" s="72"/>
      <c r="Q20" s="72"/>
    </row>
    <row r="21" spans="1:18" x14ac:dyDescent="0.25">
      <c r="F21" s="73">
        <f>SUM(F4:F20)</f>
        <v>72440</v>
      </c>
      <c r="N21">
        <f>SUM(N4:N20)</f>
        <v>74220</v>
      </c>
      <c r="P21" s="115">
        <f>SUM(P4:P20)</f>
        <v>602</v>
      </c>
    </row>
    <row r="24" spans="1:18" x14ac:dyDescent="0.25">
      <c r="A24" t="s">
        <v>876</v>
      </c>
    </row>
    <row r="25" spans="1:18" ht="45" x14ac:dyDescent="0.25">
      <c r="A25" s="61" t="s">
        <v>217</v>
      </c>
      <c r="B25" s="61" t="s">
        <v>218</v>
      </c>
      <c r="C25" s="61" t="s">
        <v>219</v>
      </c>
      <c r="D25" s="61" t="s">
        <v>220</v>
      </c>
      <c r="E25" s="61" t="s">
        <v>221</v>
      </c>
      <c r="F25" s="61" t="s">
        <v>222</v>
      </c>
      <c r="G25" s="61" t="s">
        <v>331</v>
      </c>
      <c r="H25" s="61" t="s">
        <v>328</v>
      </c>
      <c r="I25" s="61" t="s">
        <v>699</v>
      </c>
      <c r="J25" s="61" t="s">
        <v>700</v>
      </c>
      <c r="K25" s="61" t="s">
        <v>698</v>
      </c>
      <c r="L25" s="61" t="s">
        <v>697</v>
      </c>
      <c r="M25" s="61" t="s">
        <v>325</v>
      </c>
      <c r="N25" s="61" t="s">
        <v>326</v>
      </c>
      <c r="O25" s="61" t="s">
        <v>327</v>
      </c>
      <c r="P25" s="61" t="s">
        <v>286</v>
      </c>
      <c r="Q25" s="61"/>
    </row>
    <row r="26" spans="1:18" s="107" customFormat="1" x14ac:dyDescent="0.25">
      <c r="A26" s="64">
        <v>1</v>
      </c>
      <c r="B26" s="65" t="s">
        <v>550</v>
      </c>
      <c r="C26" s="64" t="s">
        <v>8</v>
      </c>
      <c r="D26" s="64" t="s">
        <v>878</v>
      </c>
      <c r="E26" s="64" t="s">
        <v>10</v>
      </c>
      <c r="F26" s="64">
        <v>256.68</v>
      </c>
      <c r="G26" s="64" t="s">
        <v>333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8" s="107" customFormat="1" x14ac:dyDescent="0.25">
      <c r="A27" s="72">
        <v>2</v>
      </c>
      <c r="B27" s="55" t="s">
        <v>48</v>
      </c>
      <c r="C27" s="72" t="s">
        <v>16</v>
      </c>
      <c r="D27" s="72" t="s">
        <v>877</v>
      </c>
      <c r="E27" s="72" t="s">
        <v>10</v>
      </c>
      <c r="F27" s="72">
        <v>142.19999999999999</v>
      </c>
      <c r="G27" s="72" t="s">
        <v>333</v>
      </c>
      <c r="H27" s="72" t="s">
        <v>102</v>
      </c>
      <c r="I27" s="72"/>
      <c r="J27" s="72"/>
      <c r="K27" s="72"/>
      <c r="L27" s="86">
        <v>43273</v>
      </c>
      <c r="M27" s="72"/>
      <c r="N27" s="72">
        <v>138</v>
      </c>
      <c r="O27" s="72"/>
      <c r="P27" s="72"/>
      <c r="Q27" s="72"/>
    </row>
    <row r="28" spans="1:18" x14ac:dyDescent="0.25">
      <c r="A28" s="107"/>
      <c r="B28" s="107"/>
      <c r="C28" s="107"/>
      <c r="D28" s="107"/>
      <c r="E28" s="107"/>
      <c r="F28" s="73">
        <f>SUM(F26:F27)</f>
        <v>398.88</v>
      </c>
      <c r="G28" s="107"/>
      <c r="H28" s="107"/>
      <c r="I28" s="107"/>
      <c r="J28" s="107"/>
      <c r="K28" s="107"/>
      <c r="L28" s="107"/>
      <c r="M28" s="107"/>
      <c r="N28" s="107"/>
      <c r="O28" s="107"/>
      <c r="P28" s="115"/>
      <c r="Q28" s="107"/>
    </row>
    <row r="30" spans="1:18" x14ac:dyDescent="0.25">
      <c r="A30" s="107" t="s">
        <v>879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  <row r="31" spans="1:18" ht="45" x14ac:dyDescent="0.25">
      <c r="A31" s="61" t="s">
        <v>217</v>
      </c>
      <c r="B31" s="61" t="s">
        <v>218</v>
      </c>
      <c r="C31" s="61" t="s">
        <v>219</v>
      </c>
      <c r="D31" s="61" t="s">
        <v>220</v>
      </c>
      <c r="E31" s="61" t="s">
        <v>221</v>
      </c>
      <c r="F31" s="61" t="s">
        <v>222</v>
      </c>
      <c r="G31" s="61" t="s">
        <v>331</v>
      </c>
      <c r="H31" s="61" t="s">
        <v>328</v>
      </c>
      <c r="I31" s="61" t="s">
        <v>699</v>
      </c>
      <c r="J31" s="61" t="s">
        <v>700</v>
      </c>
      <c r="K31" s="61" t="s">
        <v>698</v>
      </c>
      <c r="L31" s="61" t="s">
        <v>697</v>
      </c>
      <c r="M31" s="61" t="s">
        <v>325</v>
      </c>
      <c r="N31" s="61" t="s">
        <v>326</v>
      </c>
      <c r="O31" s="61" t="s">
        <v>327</v>
      </c>
      <c r="P31" s="61" t="s">
        <v>286</v>
      </c>
      <c r="Q31" s="61"/>
    </row>
    <row r="32" spans="1:18" x14ac:dyDescent="0.25">
      <c r="A32" s="72">
        <v>1</v>
      </c>
      <c r="B32" s="55" t="s">
        <v>243</v>
      </c>
      <c r="C32" s="72" t="s">
        <v>16</v>
      </c>
      <c r="D32" s="72" t="s">
        <v>714</v>
      </c>
      <c r="E32" s="72" t="s">
        <v>10</v>
      </c>
      <c r="F32" s="72">
        <v>88</v>
      </c>
      <c r="G32" s="72" t="s">
        <v>423</v>
      </c>
      <c r="H32" s="72" t="s">
        <v>102</v>
      </c>
      <c r="I32" s="72"/>
      <c r="J32" s="72"/>
      <c r="K32" s="72"/>
      <c r="L32" s="86">
        <v>43273</v>
      </c>
      <c r="M32" s="72"/>
      <c r="N32" s="72">
        <v>65</v>
      </c>
      <c r="O32" s="72"/>
      <c r="P32" s="72"/>
      <c r="Q32" s="72" t="s">
        <v>906</v>
      </c>
    </row>
    <row r="35" spans="1:18" x14ac:dyDescent="0.25">
      <c r="A35" s="107" t="s">
        <v>880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1:18" ht="45" x14ac:dyDescent="0.25">
      <c r="A36" s="61" t="s">
        <v>217</v>
      </c>
      <c r="B36" s="61" t="s">
        <v>218</v>
      </c>
      <c r="C36" s="61" t="s">
        <v>219</v>
      </c>
      <c r="D36" s="61" t="s">
        <v>220</v>
      </c>
      <c r="E36" s="61" t="s">
        <v>221</v>
      </c>
      <c r="F36" s="61" t="s">
        <v>222</v>
      </c>
      <c r="G36" s="61" t="s">
        <v>331</v>
      </c>
      <c r="H36" s="61" t="s">
        <v>328</v>
      </c>
      <c r="I36" s="61" t="s">
        <v>699</v>
      </c>
      <c r="J36" s="61" t="s">
        <v>700</v>
      </c>
      <c r="K36" s="61" t="s">
        <v>698</v>
      </c>
      <c r="L36" s="61" t="s">
        <v>697</v>
      </c>
      <c r="M36" s="61" t="s">
        <v>325</v>
      </c>
      <c r="N36" s="61" t="s">
        <v>326</v>
      </c>
      <c r="O36" s="61" t="s">
        <v>327</v>
      </c>
      <c r="P36" s="61" t="s">
        <v>286</v>
      </c>
      <c r="Q36" s="61"/>
    </row>
    <row r="37" spans="1:18" s="107" customFormat="1" x14ac:dyDescent="0.25">
      <c r="A37" s="72">
        <v>1</v>
      </c>
      <c r="B37" s="72" t="s">
        <v>882</v>
      </c>
      <c r="C37" s="72"/>
      <c r="D37" s="72"/>
      <c r="E37" s="72" t="s">
        <v>883</v>
      </c>
      <c r="F37" s="72">
        <v>100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</row>
    <row r="38" spans="1:18" x14ac:dyDescent="0.25">
      <c r="A38" s="72">
        <v>2</v>
      </c>
      <c r="B38" s="55" t="s">
        <v>881</v>
      </c>
      <c r="C38" s="72"/>
      <c r="D38" s="72"/>
      <c r="E38" s="72" t="s">
        <v>10</v>
      </c>
      <c r="F38" s="72">
        <v>1100</v>
      </c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</row>
    <row r="42" spans="1:18" x14ac:dyDescent="0.25">
      <c r="A42" s="107" t="s">
        <v>909</v>
      </c>
      <c r="B42" s="107"/>
      <c r="C42" s="29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1:18" ht="45" x14ac:dyDescent="0.25">
      <c r="A43" s="61" t="s">
        <v>217</v>
      </c>
      <c r="B43" s="61" t="s">
        <v>218</v>
      </c>
      <c r="C43" s="61" t="s">
        <v>219</v>
      </c>
      <c r="D43" s="61" t="s">
        <v>220</v>
      </c>
      <c r="E43" s="61" t="s">
        <v>221</v>
      </c>
      <c r="F43" s="61" t="s">
        <v>222</v>
      </c>
      <c r="G43" s="61" t="s">
        <v>331</v>
      </c>
      <c r="H43" s="61" t="s">
        <v>328</v>
      </c>
      <c r="I43" s="61" t="s">
        <v>699</v>
      </c>
      <c r="J43" s="61" t="s">
        <v>700</v>
      </c>
      <c r="K43" s="61" t="s">
        <v>698</v>
      </c>
      <c r="L43" s="61" t="s">
        <v>697</v>
      </c>
      <c r="M43" s="61" t="s">
        <v>325</v>
      </c>
      <c r="N43" s="61" t="s">
        <v>326</v>
      </c>
      <c r="O43" s="61" t="s">
        <v>327</v>
      </c>
      <c r="P43" s="61" t="s">
        <v>286</v>
      </c>
      <c r="Q43" s="61"/>
    </row>
    <row r="44" spans="1:18" ht="30" x14ac:dyDescent="0.25">
      <c r="A44" s="72">
        <v>1</v>
      </c>
      <c r="B44" s="55" t="s">
        <v>884</v>
      </c>
      <c r="C44" s="72" t="s">
        <v>16</v>
      </c>
      <c r="D44" s="72" t="s">
        <v>848</v>
      </c>
      <c r="E44" s="72" t="s">
        <v>10</v>
      </c>
      <c r="F44" s="72">
        <v>3072</v>
      </c>
      <c r="G44" s="72"/>
      <c r="H44" s="72" t="s">
        <v>102</v>
      </c>
      <c r="I44" s="72"/>
      <c r="J44" s="72"/>
      <c r="K44" s="86"/>
      <c r="L44" s="86"/>
      <c r="M44" s="72" t="s">
        <v>959</v>
      </c>
      <c r="N44" s="72">
        <v>3120</v>
      </c>
      <c r="O44" s="72"/>
      <c r="P44" s="72"/>
      <c r="Q44" s="72"/>
      <c r="R44" t="s">
        <v>894</v>
      </c>
    </row>
    <row r="45" spans="1:18" ht="30" x14ac:dyDescent="0.25">
      <c r="A45" s="72">
        <v>2</v>
      </c>
      <c r="B45" s="55" t="s">
        <v>272</v>
      </c>
      <c r="C45" s="72" t="s">
        <v>16</v>
      </c>
      <c r="D45" s="72" t="s">
        <v>848</v>
      </c>
      <c r="E45" s="72" t="s">
        <v>10</v>
      </c>
      <c r="F45" s="72">
        <v>11588</v>
      </c>
      <c r="G45" s="72"/>
      <c r="H45" s="72" t="s">
        <v>102</v>
      </c>
      <c r="I45" s="72"/>
      <c r="J45" s="72"/>
      <c r="K45" s="86"/>
      <c r="L45" s="86"/>
      <c r="M45" s="72" t="s">
        <v>960</v>
      </c>
      <c r="N45" s="72">
        <v>11970</v>
      </c>
      <c r="O45" s="72"/>
      <c r="P45" s="72"/>
      <c r="Q45" s="72"/>
      <c r="R45" t="s">
        <v>895</v>
      </c>
    </row>
    <row r="46" spans="1:18" x14ac:dyDescent="0.25">
      <c r="A46" s="72">
        <v>3</v>
      </c>
      <c r="B46" s="55" t="s">
        <v>191</v>
      </c>
      <c r="C46" s="72" t="s">
        <v>16</v>
      </c>
      <c r="D46" s="72" t="s">
        <v>848</v>
      </c>
      <c r="E46" s="72" t="s">
        <v>10</v>
      </c>
      <c r="F46" s="72">
        <v>4234</v>
      </c>
      <c r="G46" s="72"/>
      <c r="H46" s="72" t="s">
        <v>102</v>
      </c>
      <c r="I46" s="72"/>
      <c r="J46" s="72"/>
      <c r="K46" s="86"/>
      <c r="L46" s="86">
        <v>43273</v>
      </c>
      <c r="M46" s="72"/>
      <c r="N46" s="72">
        <v>4240</v>
      </c>
      <c r="O46" s="72"/>
      <c r="P46" s="72"/>
      <c r="Q46" s="72"/>
    </row>
    <row r="47" spans="1:18" x14ac:dyDescent="0.25">
      <c r="A47" s="72">
        <v>4</v>
      </c>
      <c r="B47" s="55" t="s">
        <v>41</v>
      </c>
      <c r="C47" s="72" t="s">
        <v>16</v>
      </c>
      <c r="D47" s="72" t="s">
        <v>220</v>
      </c>
      <c r="E47" s="72" t="s">
        <v>10</v>
      </c>
      <c r="F47" s="72">
        <v>4217</v>
      </c>
      <c r="G47" s="72"/>
      <c r="H47" s="72" t="s">
        <v>102</v>
      </c>
      <c r="I47" s="72"/>
      <c r="J47" s="72"/>
      <c r="K47" s="72"/>
      <c r="L47" s="86">
        <v>43273</v>
      </c>
      <c r="M47" s="72"/>
      <c r="N47" s="72">
        <v>4235</v>
      </c>
      <c r="O47" s="72"/>
      <c r="P47" s="72"/>
      <c r="Q47" s="72"/>
    </row>
    <row r="48" spans="1:18" x14ac:dyDescent="0.25">
      <c r="A48" s="72">
        <v>5</v>
      </c>
      <c r="B48" s="55" t="s">
        <v>886</v>
      </c>
      <c r="C48" s="72" t="s">
        <v>16</v>
      </c>
      <c r="D48" s="72" t="s">
        <v>180</v>
      </c>
      <c r="E48" s="72" t="s">
        <v>10</v>
      </c>
      <c r="F48" s="72">
        <v>323</v>
      </c>
      <c r="G48" s="72"/>
      <c r="H48" s="72" t="s">
        <v>102</v>
      </c>
      <c r="I48" s="72"/>
      <c r="J48" s="72"/>
      <c r="K48" s="72"/>
      <c r="L48" s="86">
        <v>43273</v>
      </c>
      <c r="M48" s="72"/>
      <c r="N48" s="72">
        <v>336</v>
      </c>
      <c r="O48" s="72"/>
      <c r="P48" s="72"/>
      <c r="Q48" s="72"/>
    </row>
    <row r="49" spans="1:18" x14ac:dyDescent="0.25">
      <c r="A49" s="72">
        <v>6</v>
      </c>
      <c r="B49" s="55" t="s">
        <v>887</v>
      </c>
      <c r="C49" s="72" t="s">
        <v>16</v>
      </c>
      <c r="D49" s="72" t="s">
        <v>180</v>
      </c>
      <c r="E49" s="72" t="s">
        <v>10</v>
      </c>
      <c r="F49" s="72">
        <v>775</v>
      </c>
      <c r="G49" s="72"/>
      <c r="H49" s="72" t="s">
        <v>102</v>
      </c>
      <c r="I49" s="72"/>
      <c r="J49" s="72"/>
      <c r="K49" s="86"/>
      <c r="L49" s="86">
        <v>43273</v>
      </c>
      <c r="M49" s="72"/>
      <c r="N49" s="72">
        <v>774</v>
      </c>
      <c r="O49" s="72"/>
      <c r="P49" s="72"/>
      <c r="Q49" s="72"/>
    </row>
    <row r="50" spans="1:18" x14ac:dyDescent="0.25">
      <c r="A50" s="72">
        <v>7</v>
      </c>
      <c r="B50" s="55" t="s">
        <v>432</v>
      </c>
      <c r="C50" s="72" t="s">
        <v>16</v>
      </c>
      <c r="D50" s="72" t="s">
        <v>180</v>
      </c>
      <c r="E50" s="72" t="s">
        <v>10</v>
      </c>
      <c r="F50" s="72">
        <v>2393</v>
      </c>
      <c r="G50" s="72"/>
      <c r="H50" s="72" t="s">
        <v>102</v>
      </c>
      <c r="I50" s="72"/>
      <c r="J50" s="72"/>
      <c r="K50" s="86"/>
      <c r="L50" s="86">
        <v>43277</v>
      </c>
      <c r="M50" s="72"/>
      <c r="N50" s="72">
        <v>2431</v>
      </c>
      <c r="O50" s="72"/>
      <c r="P50" s="72"/>
      <c r="Q50" s="72"/>
    </row>
    <row r="51" spans="1:18" ht="30" x14ac:dyDescent="0.25">
      <c r="A51" s="72">
        <v>8</v>
      </c>
      <c r="B51" s="55" t="s">
        <v>888</v>
      </c>
      <c r="C51" s="72" t="s">
        <v>16</v>
      </c>
      <c r="D51" s="72" t="s">
        <v>180</v>
      </c>
      <c r="E51" s="72" t="s">
        <v>10</v>
      </c>
      <c r="F51" s="72">
        <v>3700</v>
      </c>
      <c r="G51" s="72"/>
      <c r="H51" s="72" t="s">
        <v>102</v>
      </c>
      <c r="I51" s="72"/>
      <c r="J51" s="72"/>
      <c r="K51" s="72"/>
      <c r="L51" s="86"/>
      <c r="M51" s="72" t="s">
        <v>961</v>
      </c>
      <c r="N51" s="72">
        <v>3700</v>
      </c>
      <c r="O51" s="72"/>
      <c r="P51" s="72"/>
      <c r="Q51" s="72"/>
    </row>
    <row r="52" spans="1:18" x14ac:dyDescent="0.25">
      <c r="A52" s="72">
        <v>9</v>
      </c>
      <c r="B52" s="55" t="s">
        <v>889</v>
      </c>
      <c r="C52" s="72" t="s">
        <v>16</v>
      </c>
      <c r="D52" s="72" t="s">
        <v>180</v>
      </c>
      <c r="E52" s="72" t="s">
        <v>10</v>
      </c>
      <c r="F52" s="72">
        <v>971</v>
      </c>
      <c r="G52" s="72"/>
      <c r="H52" s="72" t="s">
        <v>102</v>
      </c>
      <c r="I52" s="72"/>
      <c r="J52" s="72"/>
      <c r="K52" s="86"/>
      <c r="L52" s="86">
        <v>43291</v>
      </c>
      <c r="M52" s="72"/>
      <c r="N52" s="72">
        <v>1200</v>
      </c>
      <c r="O52" s="72"/>
      <c r="P52" s="72"/>
      <c r="Q52" s="72"/>
    </row>
    <row r="53" spans="1:18" x14ac:dyDescent="0.25">
      <c r="A53" s="72">
        <v>10</v>
      </c>
      <c r="B53" s="55" t="s">
        <v>890</v>
      </c>
      <c r="C53" s="72" t="s">
        <v>16</v>
      </c>
      <c r="D53" s="72" t="s">
        <v>858</v>
      </c>
      <c r="E53" s="72" t="s">
        <v>10</v>
      </c>
      <c r="F53" s="72">
        <v>891</v>
      </c>
      <c r="G53" s="72"/>
      <c r="H53" s="72" t="s">
        <v>102</v>
      </c>
      <c r="I53" s="72"/>
      <c r="J53" s="72"/>
      <c r="K53" s="72"/>
      <c r="L53" s="86">
        <v>43288</v>
      </c>
      <c r="M53" s="72"/>
      <c r="N53" s="72">
        <v>990</v>
      </c>
      <c r="O53" s="72"/>
      <c r="P53" s="72"/>
      <c r="Q53" s="72"/>
    </row>
    <row r="54" spans="1:18" x14ac:dyDescent="0.25">
      <c r="A54" s="72">
        <v>11</v>
      </c>
      <c r="B54" s="55" t="s">
        <v>87</v>
      </c>
      <c r="C54" s="72" t="s">
        <v>16</v>
      </c>
      <c r="D54" s="72" t="s">
        <v>858</v>
      </c>
      <c r="E54" s="72" t="s">
        <v>10</v>
      </c>
      <c r="F54" s="72">
        <v>181</v>
      </c>
      <c r="G54" s="72"/>
      <c r="H54" s="72" t="s">
        <v>102</v>
      </c>
      <c r="I54" s="72"/>
      <c r="J54" s="72"/>
      <c r="K54" s="86"/>
      <c r="L54" s="86">
        <v>43273</v>
      </c>
      <c r="M54" s="72"/>
      <c r="N54" s="72">
        <v>170</v>
      </c>
      <c r="O54" s="72"/>
      <c r="P54" s="72"/>
      <c r="Q54" s="72"/>
    </row>
    <row r="55" spans="1:18" x14ac:dyDescent="0.25">
      <c r="A55" s="72">
        <v>12</v>
      </c>
      <c r="B55" s="55" t="s">
        <v>891</v>
      </c>
      <c r="C55" s="72" t="s">
        <v>16</v>
      </c>
      <c r="D55" s="72" t="s">
        <v>858</v>
      </c>
      <c r="E55" s="72" t="s">
        <v>10</v>
      </c>
      <c r="F55" s="72">
        <v>646</v>
      </c>
      <c r="G55" s="72"/>
      <c r="H55" s="72" t="s">
        <v>102</v>
      </c>
      <c r="I55" s="72"/>
      <c r="J55" s="72"/>
      <c r="K55" s="86"/>
      <c r="L55" s="86">
        <v>43285</v>
      </c>
      <c r="M55" s="72"/>
      <c r="N55" s="72">
        <v>760</v>
      </c>
      <c r="O55" s="72"/>
      <c r="P55" s="72"/>
      <c r="Q55" s="72" t="s">
        <v>954</v>
      </c>
    </row>
    <row r="56" spans="1:18" s="107" customFormat="1" x14ac:dyDescent="0.25">
      <c r="A56" s="72">
        <v>13</v>
      </c>
      <c r="B56" s="55" t="s">
        <v>56</v>
      </c>
      <c r="C56" s="72" t="s">
        <v>16</v>
      </c>
      <c r="D56" s="72" t="s">
        <v>858</v>
      </c>
      <c r="E56" s="72" t="s">
        <v>10</v>
      </c>
      <c r="F56" s="72">
        <v>662</v>
      </c>
      <c r="G56" s="72"/>
      <c r="H56" s="72" t="s">
        <v>102</v>
      </c>
      <c r="I56" s="72"/>
      <c r="J56" s="72"/>
      <c r="K56" s="86"/>
      <c r="L56" s="86">
        <v>43273</v>
      </c>
      <c r="M56" s="72"/>
      <c r="N56" s="72">
        <v>670</v>
      </c>
      <c r="O56" s="72"/>
      <c r="P56" s="72"/>
      <c r="Q56" s="72"/>
    </row>
    <row r="57" spans="1:18" s="107" customFormat="1" x14ac:dyDescent="0.25">
      <c r="A57" s="72">
        <v>14</v>
      </c>
      <c r="B57" s="55" t="s">
        <v>88</v>
      </c>
      <c r="C57" s="72" t="s">
        <v>16</v>
      </c>
      <c r="D57" s="72" t="s">
        <v>858</v>
      </c>
      <c r="E57" s="72" t="s">
        <v>10</v>
      </c>
      <c r="F57" s="72">
        <v>1500</v>
      </c>
      <c r="G57" s="72"/>
      <c r="H57" s="72" t="s">
        <v>102</v>
      </c>
      <c r="I57" s="72"/>
      <c r="J57" s="72"/>
      <c r="K57" s="86"/>
      <c r="L57" s="86">
        <v>43273</v>
      </c>
      <c r="M57" s="72"/>
      <c r="N57" s="72">
        <v>1510</v>
      </c>
      <c r="O57" s="72"/>
      <c r="P57" s="72"/>
      <c r="Q57" s="72"/>
    </row>
    <row r="58" spans="1:18" s="107" customFormat="1" x14ac:dyDescent="0.25">
      <c r="A58" s="72">
        <v>15</v>
      </c>
      <c r="B58" s="55" t="s">
        <v>892</v>
      </c>
      <c r="C58" s="72" t="s">
        <v>16</v>
      </c>
      <c r="D58" s="72" t="s">
        <v>9</v>
      </c>
      <c r="E58" s="72" t="s">
        <v>10</v>
      </c>
      <c r="F58" s="72">
        <v>84</v>
      </c>
      <c r="G58" s="72"/>
      <c r="H58" s="72" t="s">
        <v>102</v>
      </c>
      <c r="I58" s="72"/>
      <c r="J58" s="72"/>
      <c r="K58" s="86"/>
      <c r="L58" s="86">
        <v>43277</v>
      </c>
      <c r="M58" s="72"/>
      <c r="N58" s="72">
        <v>160</v>
      </c>
      <c r="O58" s="72"/>
      <c r="P58" s="72"/>
      <c r="Q58" s="72"/>
    </row>
    <row r="59" spans="1:18" s="107" customFormat="1" x14ac:dyDescent="0.25">
      <c r="A59" s="72">
        <v>16</v>
      </c>
      <c r="B59" s="55" t="s">
        <v>893</v>
      </c>
      <c r="C59" s="72" t="s">
        <v>16</v>
      </c>
      <c r="D59" s="72" t="s">
        <v>9</v>
      </c>
      <c r="E59" s="72" t="s">
        <v>10</v>
      </c>
      <c r="F59" s="72">
        <v>3564</v>
      </c>
      <c r="G59" s="72"/>
      <c r="H59" s="72" t="s">
        <v>102</v>
      </c>
      <c r="I59" s="72"/>
      <c r="J59" s="72"/>
      <c r="K59" s="86"/>
      <c r="L59" s="86">
        <v>43285</v>
      </c>
      <c r="M59" s="72"/>
      <c r="N59" s="72">
        <v>3360</v>
      </c>
      <c r="O59" s="72"/>
      <c r="P59" s="72">
        <v>204</v>
      </c>
      <c r="Q59" s="72"/>
      <c r="R59" s="107" t="s">
        <v>896</v>
      </c>
    </row>
    <row r="60" spans="1:18" x14ac:dyDescent="0.25">
      <c r="A60" s="72">
        <v>17</v>
      </c>
      <c r="B60" s="55" t="s">
        <v>205</v>
      </c>
      <c r="C60" s="72" t="s">
        <v>16</v>
      </c>
      <c r="D60" s="72" t="s">
        <v>9</v>
      </c>
      <c r="E60" s="72" t="s">
        <v>10</v>
      </c>
      <c r="F60" s="72">
        <v>7433</v>
      </c>
      <c r="G60" s="72"/>
      <c r="H60" s="72" t="s">
        <v>102</v>
      </c>
      <c r="I60" s="72"/>
      <c r="J60" s="72"/>
      <c r="K60" s="72"/>
      <c r="L60" s="86">
        <v>43277</v>
      </c>
      <c r="M60" s="72"/>
      <c r="N60" s="72">
        <v>7510</v>
      </c>
      <c r="O60" s="72"/>
      <c r="P60" s="72"/>
      <c r="Q60" s="72"/>
    </row>
    <row r="61" spans="1:18" s="107" customFormat="1" x14ac:dyDescent="0.25">
      <c r="A61" s="72">
        <v>18</v>
      </c>
      <c r="B61" s="55" t="s">
        <v>911</v>
      </c>
      <c r="C61" s="72" t="s">
        <v>16</v>
      </c>
      <c r="D61" s="72" t="s">
        <v>2</v>
      </c>
      <c r="E61" s="72" t="s">
        <v>10</v>
      </c>
      <c r="F61" s="72">
        <v>1130</v>
      </c>
      <c r="G61" s="72"/>
      <c r="H61" s="72" t="s">
        <v>838</v>
      </c>
      <c r="I61" s="72"/>
      <c r="J61" s="72"/>
      <c r="K61" s="86"/>
      <c r="L61" s="86">
        <v>43280</v>
      </c>
      <c r="M61" s="72"/>
      <c r="N61" s="72">
        <v>1137</v>
      </c>
      <c r="O61" s="72"/>
      <c r="P61" s="72"/>
      <c r="Q61" s="72"/>
    </row>
    <row r="62" spans="1:18" s="107" customFormat="1" x14ac:dyDescent="0.25">
      <c r="A62" s="72">
        <v>19</v>
      </c>
      <c r="B62" s="55" t="s">
        <v>910</v>
      </c>
      <c r="C62" s="72" t="s">
        <v>16</v>
      </c>
      <c r="D62" s="72" t="s">
        <v>2</v>
      </c>
      <c r="E62" s="72" t="s">
        <v>10</v>
      </c>
      <c r="F62" s="72">
        <v>1413</v>
      </c>
      <c r="G62" s="72"/>
      <c r="H62" s="72" t="s">
        <v>831</v>
      </c>
      <c r="I62" s="72"/>
      <c r="J62" s="72"/>
      <c r="K62" s="86"/>
      <c r="L62" s="86">
        <v>43280</v>
      </c>
      <c r="M62" s="72"/>
      <c r="N62" s="72">
        <v>1428</v>
      </c>
      <c r="O62" s="72"/>
      <c r="P62" s="72"/>
      <c r="Q62" s="72"/>
    </row>
    <row r="63" spans="1:18" x14ac:dyDescent="0.25">
      <c r="A63" s="72">
        <v>20</v>
      </c>
      <c r="B63" s="55" t="s">
        <v>885</v>
      </c>
      <c r="C63" s="72" t="s">
        <v>16</v>
      </c>
      <c r="D63" s="72" t="s">
        <v>2</v>
      </c>
      <c r="E63" s="72" t="s">
        <v>10</v>
      </c>
      <c r="F63" s="72">
        <v>2120</v>
      </c>
      <c r="G63" s="72"/>
      <c r="H63" s="72" t="s">
        <v>102</v>
      </c>
      <c r="I63" s="72"/>
      <c r="J63" s="72"/>
      <c r="K63" s="86"/>
      <c r="L63" s="86">
        <v>43273</v>
      </c>
      <c r="M63" s="72"/>
      <c r="N63" s="72">
        <v>2142</v>
      </c>
      <c r="O63" s="72"/>
      <c r="P63" s="72">
        <v>2120</v>
      </c>
      <c r="Q63" s="72"/>
    </row>
    <row r="64" spans="1:18" x14ac:dyDescent="0.25">
      <c r="A64" s="107"/>
      <c r="B64" s="107"/>
      <c r="C64" s="107"/>
      <c r="D64" s="107"/>
      <c r="E64" s="107"/>
      <c r="F64" s="73">
        <f>SUM(F44:F63)</f>
        <v>50897</v>
      </c>
      <c r="G64" s="107"/>
      <c r="H64" s="107"/>
      <c r="I64" s="107"/>
      <c r="J64" s="107"/>
      <c r="K64" s="107"/>
      <c r="L64" s="107"/>
      <c r="M64" s="107"/>
      <c r="N64" s="73">
        <f>SUM(N44:N63)</f>
        <v>51843</v>
      </c>
      <c r="O64" s="107"/>
      <c r="P64" s="115">
        <f>SUM(P44:P63)</f>
        <v>2324</v>
      </c>
      <c r="Q64" s="107"/>
    </row>
    <row r="67" spans="1:17" x14ac:dyDescent="0.25">
      <c r="A67" s="107" t="s">
        <v>897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1:17" ht="45" x14ac:dyDescent="0.25">
      <c r="A68" s="61" t="s">
        <v>217</v>
      </c>
      <c r="B68" s="61" t="s">
        <v>218</v>
      </c>
      <c r="C68" s="61" t="s">
        <v>219</v>
      </c>
      <c r="D68" s="61" t="s">
        <v>220</v>
      </c>
      <c r="E68" s="61" t="s">
        <v>221</v>
      </c>
      <c r="F68" s="61" t="s">
        <v>222</v>
      </c>
      <c r="G68" s="61" t="s">
        <v>331</v>
      </c>
      <c r="H68" s="61" t="s">
        <v>328</v>
      </c>
      <c r="I68" s="61" t="s">
        <v>699</v>
      </c>
      <c r="J68" s="61" t="s">
        <v>700</v>
      </c>
      <c r="K68" s="61" t="s">
        <v>698</v>
      </c>
      <c r="L68" s="61" t="s">
        <v>697</v>
      </c>
      <c r="M68" s="61" t="s">
        <v>908</v>
      </c>
      <c r="N68" s="61" t="s">
        <v>326</v>
      </c>
      <c r="O68" s="61" t="s">
        <v>327</v>
      </c>
      <c r="P68" s="61" t="s">
        <v>286</v>
      </c>
      <c r="Q68" s="61" t="s">
        <v>907</v>
      </c>
    </row>
    <row r="69" spans="1:17" x14ac:dyDescent="0.25">
      <c r="A69" s="72">
        <v>1</v>
      </c>
      <c r="B69" s="55" t="s">
        <v>898</v>
      </c>
      <c r="C69" s="72" t="s">
        <v>16</v>
      </c>
      <c r="D69" s="72" t="s">
        <v>899</v>
      </c>
      <c r="E69" s="72" t="s">
        <v>10</v>
      </c>
      <c r="F69" s="72">
        <v>2916</v>
      </c>
      <c r="G69" s="72" t="s">
        <v>423</v>
      </c>
      <c r="H69" s="72" t="s">
        <v>951</v>
      </c>
      <c r="I69" s="72"/>
      <c r="J69" s="72"/>
      <c r="K69" s="86">
        <v>43290</v>
      </c>
      <c r="L69" s="86">
        <v>43288</v>
      </c>
      <c r="M69" s="72"/>
      <c r="N69" s="72">
        <v>2916</v>
      </c>
      <c r="O69" s="72"/>
      <c r="P69" s="72"/>
      <c r="Q69" s="72">
        <v>56800</v>
      </c>
    </row>
    <row r="70" spans="1:17" s="107" customFormat="1" x14ac:dyDescent="0.25">
      <c r="A70" s="72">
        <v>2</v>
      </c>
      <c r="B70" s="55" t="s">
        <v>94</v>
      </c>
      <c r="C70" s="72" t="s">
        <v>16</v>
      </c>
      <c r="D70" s="72" t="s">
        <v>900</v>
      </c>
      <c r="E70" s="72" t="s">
        <v>10</v>
      </c>
      <c r="F70" s="72">
        <v>1875</v>
      </c>
      <c r="G70" s="72" t="s">
        <v>901</v>
      </c>
      <c r="H70" s="72" t="s">
        <v>838</v>
      </c>
      <c r="I70" s="72"/>
      <c r="J70" s="72"/>
      <c r="K70" s="86"/>
      <c r="L70" s="86">
        <v>43280</v>
      </c>
      <c r="M70" s="72"/>
      <c r="N70" s="72">
        <v>1900</v>
      </c>
      <c r="O70" s="72"/>
      <c r="P70" s="72"/>
      <c r="Q70" s="72"/>
    </row>
    <row r="71" spans="1:17" x14ac:dyDescent="0.25">
      <c r="A71" s="72">
        <v>3</v>
      </c>
      <c r="B71" s="55" t="s">
        <v>902</v>
      </c>
      <c r="C71" s="72" t="s">
        <v>16</v>
      </c>
      <c r="D71" s="72" t="s">
        <v>878</v>
      </c>
      <c r="E71" s="72" t="s">
        <v>10</v>
      </c>
      <c r="F71" s="72">
        <v>1079</v>
      </c>
      <c r="G71" s="72" t="s">
        <v>418</v>
      </c>
      <c r="H71" s="72" t="s">
        <v>105</v>
      </c>
      <c r="I71" s="72"/>
      <c r="J71" s="72"/>
      <c r="K71" s="86">
        <v>43288</v>
      </c>
      <c r="L71" s="72"/>
      <c r="M71" s="72"/>
      <c r="N71" s="72">
        <v>1100</v>
      </c>
      <c r="O71" s="72"/>
      <c r="P71" s="72"/>
      <c r="Q71" s="72"/>
    </row>
    <row r="72" spans="1:17" x14ac:dyDescent="0.25">
      <c r="A72" s="107"/>
      <c r="B72" s="107"/>
      <c r="C72" s="107"/>
      <c r="D72" s="107"/>
      <c r="E72" s="107"/>
      <c r="F72" s="73">
        <f>SUM(F69:F71)</f>
        <v>5870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15"/>
      <c r="Q72" s="107"/>
    </row>
    <row r="75" spans="1:17" x14ac:dyDescent="0.25">
      <c r="A75" s="107" t="s">
        <v>903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45" x14ac:dyDescent="0.25">
      <c r="A76" s="61" t="s">
        <v>217</v>
      </c>
      <c r="B76" s="61" t="s">
        <v>218</v>
      </c>
      <c r="C76" s="61" t="s">
        <v>219</v>
      </c>
      <c r="D76" s="61" t="s">
        <v>220</v>
      </c>
      <c r="E76" s="61" t="s">
        <v>221</v>
      </c>
      <c r="F76" s="61" t="s">
        <v>222</v>
      </c>
      <c r="G76" s="61" t="s">
        <v>331</v>
      </c>
      <c r="H76" s="61" t="s">
        <v>328</v>
      </c>
      <c r="I76" s="61" t="s">
        <v>699</v>
      </c>
      <c r="J76" s="61" t="s">
        <v>700</v>
      </c>
      <c r="K76" s="61" t="s">
        <v>698</v>
      </c>
      <c r="L76" s="61" t="s">
        <v>697</v>
      </c>
      <c r="M76" s="61" t="s">
        <v>908</v>
      </c>
      <c r="N76" s="61" t="s">
        <v>326</v>
      </c>
      <c r="O76" s="61" t="s">
        <v>327</v>
      </c>
      <c r="P76" s="61" t="s">
        <v>286</v>
      </c>
      <c r="Q76" s="61"/>
    </row>
    <row r="77" spans="1:17" x14ac:dyDescent="0.25">
      <c r="A77" s="72">
        <v>1</v>
      </c>
      <c r="B77" s="55" t="s">
        <v>898</v>
      </c>
      <c r="C77" s="72" t="s">
        <v>16</v>
      </c>
      <c r="D77" s="72" t="s">
        <v>899</v>
      </c>
      <c r="E77" s="72" t="s">
        <v>10</v>
      </c>
      <c r="F77" s="72">
        <v>2333</v>
      </c>
      <c r="G77" s="72" t="s">
        <v>391</v>
      </c>
      <c r="H77" s="72" t="s">
        <v>951</v>
      </c>
      <c r="I77" s="72"/>
      <c r="J77" s="72"/>
      <c r="K77" s="86">
        <v>43290</v>
      </c>
      <c r="L77" s="86">
        <v>43288</v>
      </c>
      <c r="M77" s="72"/>
      <c r="N77" s="72">
        <v>2279</v>
      </c>
      <c r="O77" s="72"/>
      <c r="P77" s="72"/>
      <c r="Q77" s="72">
        <v>56800</v>
      </c>
    </row>
    <row r="78" spans="1:17" x14ac:dyDescent="0.25">
      <c r="A78" s="72">
        <v>2</v>
      </c>
      <c r="B78" s="55" t="s">
        <v>478</v>
      </c>
      <c r="C78" s="72" t="s">
        <v>16</v>
      </c>
      <c r="D78" s="72" t="s">
        <v>905</v>
      </c>
      <c r="E78" s="72" t="s">
        <v>10</v>
      </c>
      <c r="F78" s="72">
        <v>1131</v>
      </c>
      <c r="G78" s="72" t="s">
        <v>443</v>
      </c>
      <c r="H78" s="72" t="s">
        <v>838</v>
      </c>
      <c r="I78" s="72"/>
      <c r="J78" s="72"/>
      <c r="K78" s="86"/>
      <c r="L78" s="86">
        <v>43280</v>
      </c>
      <c r="M78" s="72"/>
      <c r="N78" s="72">
        <v>1130</v>
      </c>
      <c r="O78" s="72"/>
      <c r="P78" s="72"/>
      <c r="Q78" s="72"/>
    </row>
    <row r="79" spans="1:17" s="107" customFormat="1" x14ac:dyDescent="0.25">
      <c r="A79" s="72">
        <v>3</v>
      </c>
      <c r="B79" s="55" t="s">
        <v>708</v>
      </c>
      <c r="C79" s="72" t="s">
        <v>16</v>
      </c>
      <c r="D79" s="72" t="s">
        <v>878</v>
      </c>
      <c r="E79" s="72" t="s">
        <v>10</v>
      </c>
      <c r="F79" s="72">
        <v>119</v>
      </c>
      <c r="G79" s="72" t="s">
        <v>421</v>
      </c>
      <c r="H79" s="72" t="s">
        <v>838</v>
      </c>
      <c r="I79" s="72"/>
      <c r="J79" s="72"/>
      <c r="K79" s="86"/>
      <c r="L79" s="86">
        <v>43280</v>
      </c>
      <c r="M79" s="72"/>
      <c r="N79" s="72">
        <v>121</v>
      </c>
      <c r="O79" s="72"/>
      <c r="P79" s="72"/>
      <c r="Q79" s="72"/>
    </row>
    <row r="80" spans="1:17" x14ac:dyDescent="0.25">
      <c r="A80" s="72">
        <v>4</v>
      </c>
      <c r="B80" s="55" t="s">
        <v>902</v>
      </c>
      <c r="C80" s="72" t="s">
        <v>16</v>
      </c>
      <c r="D80" s="72" t="s">
        <v>878</v>
      </c>
      <c r="E80" s="72" t="s">
        <v>10</v>
      </c>
      <c r="F80" s="72">
        <v>2312</v>
      </c>
      <c r="G80" s="72" t="s">
        <v>904</v>
      </c>
      <c r="H80" s="72" t="s">
        <v>105</v>
      </c>
      <c r="I80" s="72"/>
      <c r="J80" s="72"/>
      <c r="K80" s="86">
        <v>43288</v>
      </c>
      <c r="L80" s="72"/>
      <c r="M80" s="72"/>
      <c r="N80" s="72">
        <v>2573</v>
      </c>
      <c r="O80" s="72"/>
      <c r="P80" s="72"/>
      <c r="Q80" s="72"/>
    </row>
    <row r="81" spans="1:17" x14ac:dyDescent="0.25">
      <c r="A81" s="107"/>
      <c r="B81" s="107"/>
      <c r="C81" s="107"/>
      <c r="D81" s="107"/>
      <c r="E81" s="107"/>
      <c r="F81" s="73">
        <f>SUM(F77:F80)</f>
        <v>5895</v>
      </c>
      <c r="G81" s="107"/>
      <c r="H81" s="107"/>
      <c r="I81" s="107"/>
      <c r="J81" s="107"/>
      <c r="K81" s="107"/>
      <c r="L81" s="107"/>
      <c r="M81" s="107"/>
      <c r="N81" s="107">
        <f>SUM(N77:N80)</f>
        <v>6103</v>
      </c>
      <c r="O81" s="107"/>
      <c r="P81" s="115">
        <f>SUM(P77:P80)</f>
        <v>0</v>
      </c>
      <c r="Q81" s="107"/>
    </row>
    <row r="83" spans="1:17" x14ac:dyDescent="0.25">
      <c r="A83" s="107" t="s">
        <v>912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45" x14ac:dyDescent="0.25">
      <c r="A84" s="61" t="s">
        <v>217</v>
      </c>
      <c r="B84" s="61" t="s">
        <v>218</v>
      </c>
      <c r="C84" s="61" t="s">
        <v>219</v>
      </c>
      <c r="D84" s="61" t="s">
        <v>220</v>
      </c>
      <c r="E84" s="61" t="s">
        <v>221</v>
      </c>
      <c r="F84" s="61" t="s">
        <v>222</v>
      </c>
      <c r="G84" s="61" t="s">
        <v>331</v>
      </c>
      <c r="H84" s="61" t="s">
        <v>328</v>
      </c>
      <c r="I84" s="61" t="s">
        <v>699</v>
      </c>
      <c r="J84" s="61" t="s">
        <v>700</v>
      </c>
      <c r="K84" s="61" t="s">
        <v>698</v>
      </c>
      <c r="L84" s="61" t="s">
        <v>697</v>
      </c>
      <c r="M84" s="61" t="s">
        <v>908</v>
      </c>
      <c r="N84" s="61" t="s">
        <v>326</v>
      </c>
      <c r="O84" s="61" t="s">
        <v>327</v>
      </c>
      <c r="P84" s="61" t="s">
        <v>286</v>
      </c>
      <c r="Q84" s="61"/>
    </row>
    <row r="85" spans="1:17" x14ac:dyDescent="0.25">
      <c r="A85" s="102">
        <v>1</v>
      </c>
      <c r="B85" s="108" t="s">
        <v>913</v>
      </c>
      <c r="C85" s="102" t="s">
        <v>16</v>
      </c>
      <c r="D85" s="102" t="s">
        <v>914</v>
      </c>
      <c r="E85" s="102" t="s">
        <v>10</v>
      </c>
      <c r="F85" s="102">
        <v>30.8</v>
      </c>
      <c r="G85" s="102" t="s">
        <v>915</v>
      </c>
      <c r="H85" s="102"/>
      <c r="I85" s="102"/>
      <c r="J85" s="102"/>
      <c r="K85" s="102"/>
      <c r="L85" s="102"/>
      <c r="M85" s="102"/>
      <c r="N85" s="102"/>
      <c r="O85" s="102"/>
      <c r="P85" s="102">
        <v>30.8</v>
      </c>
      <c r="Q85" s="102"/>
    </row>
    <row r="86" spans="1:17" x14ac:dyDescent="0.25">
      <c r="A86" s="102">
        <v>2</v>
      </c>
      <c r="B86" s="108" t="s">
        <v>916</v>
      </c>
      <c r="C86" s="102" t="s">
        <v>16</v>
      </c>
      <c r="D86" s="102" t="s">
        <v>914</v>
      </c>
      <c r="E86" s="102" t="s">
        <v>10</v>
      </c>
      <c r="F86" s="102">
        <v>17.34</v>
      </c>
      <c r="G86" s="102" t="s">
        <v>915</v>
      </c>
      <c r="H86" s="102"/>
      <c r="I86" s="102"/>
      <c r="J86" s="102"/>
      <c r="K86" s="102"/>
      <c r="L86" s="102"/>
      <c r="M86" s="102"/>
      <c r="N86" s="102"/>
      <c r="O86" s="102"/>
      <c r="P86" s="102">
        <v>17.34</v>
      </c>
      <c r="Q86" s="102"/>
    </row>
    <row r="87" spans="1:17" x14ac:dyDescent="0.25">
      <c r="A87" s="70">
        <v>3</v>
      </c>
      <c r="B87" s="103" t="s">
        <v>917</v>
      </c>
      <c r="C87" s="70"/>
      <c r="D87" s="70"/>
      <c r="E87" s="70" t="s">
        <v>10</v>
      </c>
      <c r="F87" s="70">
        <v>2120</v>
      </c>
      <c r="G87" s="70" t="s">
        <v>394</v>
      </c>
      <c r="H87" s="70" t="s">
        <v>957</v>
      </c>
      <c r="I87" s="70"/>
      <c r="J87" s="70"/>
      <c r="K87" s="128">
        <v>43301</v>
      </c>
      <c r="L87" s="70"/>
      <c r="M87" s="70"/>
      <c r="N87" s="70"/>
      <c r="O87" s="70"/>
      <c r="P87" s="70">
        <v>2120</v>
      </c>
      <c r="Q87" s="70"/>
    </row>
    <row r="88" spans="1:17" x14ac:dyDescent="0.25">
      <c r="F88" s="115">
        <f>SUM(F85:F87)</f>
        <v>2168.14</v>
      </c>
      <c r="G88" s="147"/>
      <c r="H88" s="147"/>
      <c r="I88" s="147"/>
      <c r="J88" s="147"/>
      <c r="K88" s="147"/>
      <c r="L88" s="147"/>
      <c r="M88" s="147"/>
      <c r="N88" s="147"/>
      <c r="O88" s="147"/>
      <c r="P88" s="115">
        <f>SUM(P85:P87)</f>
        <v>2168.14</v>
      </c>
    </row>
    <row r="90" spans="1:17" x14ac:dyDescent="0.25">
      <c r="A90" s="107" t="s">
        <v>918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</row>
    <row r="91" spans="1:17" ht="45" x14ac:dyDescent="0.25">
      <c r="A91" s="61" t="s">
        <v>217</v>
      </c>
      <c r="B91" s="61" t="s">
        <v>218</v>
      </c>
      <c r="C91" s="61" t="s">
        <v>219</v>
      </c>
      <c r="D91" s="61" t="s">
        <v>220</v>
      </c>
      <c r="E91" s="61" t="s">
        <v>221</v>
      </c>
      <c r="F91" s="61" t="s">
        <v>222</v>
      </c>
      <c r="G91" s="61" t="s">
        <v>331</v>
      </c>
      <c r="H91" s="61" t="s">
        <v>328</v>
      </c>
      <c r="I91" s="61" t="s">
        <v>699</v>
      </c>
      <c r="J91" s="61" t="s">
        <v>700</v>
      </c>
      <c r="K91" s="61" t="s">
        <v>698</v>
      </c>
      <c r="L91" s="61" t="s">
        <v>697</v>
      </c>
      <c r="M91" s="61" t="s">
        <v>325</v>
      </c>
      <c r="N91" s="61" t="s">
        <v>326</v>
      </c>
      <c r="O91" s="61" t="s">
        <v>327</v>
      </c>
      <c r="P91" s="61" t="s">
        <v>286</v>
      </c>
      <c r="Q91" s="61"/>
    </row>
    <row r="92" spans="1:17" x14ac:dyDescent="0.25">
      <c r="A92" s="72">
        <v>1</v>
      </c>
      <c r="B92" s="55" t="s">
        <v>478</v>
      </c>
      <c r="C92" s="72" t="s">
        <v>16</v>
      </c>
      <c r="D92" s="72" t="s">
        <v>714</v>
      </c>
      <c r="E92" s="72" t="s">
        <v>10</v>
      </c>
      <c r="F92" s="72">
        <v>1130</v>
      </c>
      <c r="G92" s="72" t="s">
        <v>443</v>
      </c>
      <c r="H92" s="72" t="s">
        <v>838</v>
      </c>
      <c r="I92" s="72"/>
      <c r="J92" s="72"/>
      <c r="K92" s="72"/>
      <c r="L92" s="86">
        <v>43280</v>
      </c>
      <c r="M92" s="72"/>
      <c r="N92" s="72">
        <v>1130</v>
      </c>
      <c r="O92" s="72"/>
      <c r="P92" s="72">
        <v>1130</v>
      </c>
      <c r="Q92" s="72"/>
    </row>
    <row r="93" spans="1:17" x14ac:dyDescent="0.25">
      <c r="F93" s="115">
        <f>SUM(F92)</f>
        <v>1130</v>
      </c>
      <c r="P93" s="115">
        <v>1130</v>
      </c>
    </row>
    <row r="95" spans="1:17" x14ac:dyDescent="0.25">
      <c r="A95" s="107" t="s">
        <v>919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</row>
    <row r="96" spans="1:17" ht="45" x14ac:dyDescent="0.25">
      <c r="A96" s="61" t="s">
        <v>217</v>
      </c>
      <c r="B96" s="61" t="s">
        <v>218</v>
      </c>
      <c r="C96" s="61" t="s">
        <v>219</v>
      </c>
      <c r="D96" s="61" t="s">
        <v>220</v>
      </c>
      <c r="E96" s="61" t="s">
        <v>221</v>
      </c>
      <c r="F96" s="61" t="s">
        <v>222</v>
      </c>
      <c r="G96" s="61" t="s">
        <v>331</v>
      </c>
      <c r="H96" s="61" t="s">
        <v>328</v>
      </c>
      <c r="I96" s="61" t="s">
        <v>699</v>
      </c>
      <c r="J96" s="61" t="s">
        <v>700</v>
      </c>
      <c r="K96" s="61" t="s">
        <v>698</v>
      </c>
      <c r="L96" s="61" t="s">
        <v>697</v>
      </c>
      <c r="M96" s="61" t="s">
        <v>325</v>
      </c>
      <c r="N96" s="61" t="s">
        <v>326</v>
      </c>
      <c r="O96" s="61" t="s">
        <v>327</v>
      </c>
      <c r="P96" s="61" t="s">
        <v>286</v>
      </c>
      <c r="Q96" s="61"/>
    </row>
    <row r="97" spans="1:17" x14ac:dyDescent="0.25">
      <c r="A97" s="70">
        <v>1</v>
      </c>
      <c r="B97" s="103" t="s">
        <v>920</v>
      </c>
      <c r="C97" s="70" t="s">
        <v>16</v>
      </c>
      <c r="D97" s="70" t="s">
        <v>714</v>
      </c>
      <c r="E97" s="70" t="s">
        <v>10</v>
      </c>
      <c r="F97" s="70">
        <v>579</v>
      </c>
      <c r="G97" s="70" t="s">
        <v>610</v>
      </c>
      <c r="H97" s="70" t="s">
        <v>958</v>
      </c>
      <c r="I97" s="70"/>
      <c r="J97" s="70"/>
      <c r="K97" s="70"/>
      <c r="L97" s="128"/>
      <c r="M97" s="70"/>
      <c r="N97" s="70"/>
      <c r="O97" s="70"/>
      <c r="P97" s="70">
        <v>579</v>
      </c>
      <c r="Q97" s="70"/>
    </row>
    <row r="100" spans="1:17" x14ac:dyDescent="0.25">
      <c r="A100" s="107" t="s">
        <v>941</v>
      </c>
    </row>
    <row r="101" spans="1:17" ht="45" x14ac:dyDescent="0.25">
      <c r="A101" s="61" t="s">
        <v>217</v>
      </c>
      <c r="B101" s="61" t="s">
        <v>218</v>
      </c>
      <c r="C101" s="61" t="s">
        <v>219</v>
      </c>
      <c r="D101" s="61" t="s">
        <v>220</v>
      </c>
      <c r="E101" s="61" t="s">
        <v>233</v>
      </c>
      <c r="F101" s="61" t="s">
        <v>222</v>
      </c>
      <c r="G101" s="61" t="s">
        <v>331</v>
      </c>
      <c r="H101" s="61" t="s">
        <v>328</v>
      </c>
      <c r="I101" s="61" t="s">
        <v>699</v>
      </c>
      <c r="J101" s="61" t="s">
        <v>700</v>
      </c>
      <c r="K101" s="61" t="s">
        <v>698</v>
      </c>
      <c r="L101" s="61" t="s">
        <v>697</v>
      </c>
      <c r="M101" s="61" t="s">
        <v>325</v>
      </c>
      <c r="N101" s="61" t="s">
        <v>326</v>
      </c>
      <c r="O101" s="61" t="s">
        <v>327</v>
      </c>
      <c r="P101" s="61" t="s">
        <v>286</v>
      </c>
      <c r="Q101" s="61"/>
    </row>
    <row r="102" spans="1:17" x14ac:dyDescent="0.25">
      <c r="A102" s="72">
        <v>1</v>
      </c>
      <c r="B102" s="55" t="s">
        <v>248</v>
      </c>
      <c r="C102" s="72" t="s">
        <v>16</v>
      </c>
      <c r="D102" s="72" t="s">
        <v>35</v>
      </c>
      <c r="E102" s="72" t="s">
        <v>10</v>
      </c>
      <c r="F102" s="72">
        <v>735</v>
      </c>
      <c r="G102" s="72" t="s">
        <v>338</v>
      </c>
      <c r="H102" s="72" t="s">
        <v>102</v>
      </c>
      <c r="I102" s="72"/>
      <c r="J102" s="72"/>
      <c r="K102" s="72"/>
      <c r="L102" s="86">
        <v>43294</v>
      </c>
      <c r="M102" s="72"/>
      <c r="N102" s="72">
        <v>730</v>
      </c>
      <c r="O102" s="72"/>
      <c r="P102" s="72"/>
      <c r="Q102" s="72"/>
    </row>
    <row r="103" spans="1:17" x14ac:dyDescent="0.25">
      <c r="A103" s="72">
        <v>2</v>
      </c>
      <c r="B103" s="55" t="s">
        <v>176</v>
      </c>
      <c r="C103" s="72" t="s">
        <v>16</v>
      </c>
      <c r="D103" s="72" t="s">
        <v>35</v>
      </c>
      <c r="E103" s="72" t="s">
        <v>10</v>
      </c>
      <c r="F103" s="72">
        <v>260</v>
      </c>
      <c r="G103" s="72" t="s">
        <v>333</v>
      </c>
      <c r="H103" s="72" t="s">
        <v>102</v>
      </c>
      <c r="I103" s="72"/>
      <c r="J103" s="72"/>
      <c r="K103" s="72"/>
      <c r="L103" s="86">
        <v>43294</v>
      </c>
      <c r="M103" s="72"/>
      <c r="N103" s="72">
        <v>260</v>
      </c>
      <c r="O103" s="72"/>
      <c r="P103" s="72"/>
      <c r="Q103" s="72"/>
    </row>
    <row r="104" spans="1:17" x14ac:dyDescent="0.25">
      <c r="A104" s="72">
        <v>3</v>
      </c>
      <c r="B104" s="55" t="s">
        <v>93</v>
      </c>
      <c r="C104" s="72" t="s">
        <v>16</v>
      </c>
      <c r="D104" s="72" t="s">
        <v>9</v>
      </c>
      <c r="E104" s="72" t="s">
        <v>10</v>
      </c>
      <c r="F104" s="72">
        <v>210</v>
      </c>
      <c r="G104" s="72" t="s">
        <v>338</v>
      </c>
      <c r="H104" s="72" t="s">
        <v>102</v>
      </c>
      <c r="I104" s="72"/>
      <c r="J104" s="72"/>
      <c r="K104" s="72"/>
      <c r="L104" s="86">
        <v>43294</v>
      </c>
      <c r="M104" s="72"/>
      <c r="N104" s="72">
        <v>208</v>
      </c>
      <c r="O104" s="72"/>
      <c r="P104" s="72"/>
      <c r="Q104" s="72"/>
    </row>
    <row r="105" spans="1:17" x14ac:dyDescent="0.25">
      <c r="A105" s="64">
        <v>4</v>
      </c>
      <c r="B105" s="65" t="s">
        <v>921</v>
      </c>
      <c r="C105" s="64" t="s">
        <v>16</v>
      </c>
      <c r="D105" s="64" t="s">
        <v>922</v>
      </c>
      <c r="E105" s="64" t="s">
        <v>10</v>
      </c>
      <c r="F105" s="64">
        <v>33</v>
      </c>
      <c r="G105" s="64" t="s">
        <v>923</v>
      </c>
      <c r="H105" s="64"/>
      <c r="I105" s="64"/>
      <c r="J105" s="64"/>
      <c r="K105" s="64"/>
      <c r="L105" s="148">
        <v>43298</v>
      </c>
      <c r="M105" s="64"/>
      <c r="N105" s="64">
        <v>147</v>
      </c>
      <c r="O105" s="64"/>
      <c r="P105" s="64">
        <v>33</v>
      </c>
      <c r="Q105" s="64"/>
    </row>
    <row r="106" spans="1:17" x14ac:dyDescent="0.25">
      <c r="A106" s="72">
        <v>5</v>
      </c>
      <c r="B106" s="55" t="s">
        <v>559</v>
      </c>
      <c r="C106" s="72" t="s">
        <v>16</v>
      </c>
      <c r="D106" s="72" t="s">
        <v>54</v>
      </c>
      <c r="E106" s="72" t="s">
        <v>10</v>
      </c>
      <c r="F106" s="72">
        <v>455</v>
      </c>
      <c r="G106" s="72" t="s">
        <v>924</v>
      </c>
      <c r="H106" s="72" t="s">
        <v>102</v>
      </c>
      <c r="I106" s="72"/>
      <c r="J106" s="72"/>
      <c r="K106" s="72"/>
      <c r="L106" s="86">
        <v>43294</v>
      </c>
      <c r="M106" s="72"/>
      <c r="N106" s="72">
        <v>470</v>
      </c>
      <c r="O106" s="72"/>
      <c r="P106" s="72"/>
      <c r="Q106" s="72"/>
    </row>
    <row r="107" spans="1:17" x14ac:dyDescent="0.25">
      <c r="A107" s="72">
        <v>6</v>
      </c>
      <c r="B107" s="55" t="s">
        <v>925</v>
      </c>
      <c r="C107" s="72" t="s">
        <v>16</v>
      </c>
      <c r="D107" s="72" t="s">
        <v>54</v>
      </c>
      <c r="E107" s="72" t="s">
        <v>10</v>
      </c>
      <c r="F107" s="72">
        <v>210</v>
      </c>
      <c r="G107" s="72" t="s">
        <v>421</v>
      </c>
      <c r="H107" s="72" t="s">
        <v>838</v>
      </c>
      <c r="I107" s="72"/>
      <c r="J107" s="72"/>
      <c r="K107" s="72"/>
      <c r="L107" s="86">
        <v>43280</v>
      </c>
      <c r="M107" s="72"/>
      <c r="N107" s="72">
        <v>200</v>
      </c>
      <c r="O107" s="72"/>
      <c r="P107" s="72">
        <v>10</v>
      </c>
      <c r="Q107" s="72"/>
    </row>
    <row r="108" spans="1:17" x14ac:dyDescent="0.25">
      <c r="A108" s="72">
        <v>7</v>
      </c>
      <c r="B108" s="55" t="s">
        <v>926</v>
      </c>
      <c r="C108" s="72" t="s">
        <v>16</v>
      </c>
      <c r="D108" s="72" t="s">
        <v>54</v>
      </c>
      <c r="E108" s="72" t="s">
        <v>10</v>
      </c>
      <c r="F108" s="72">
        <v>365</v>
      </c>
      <c r="G108" s="72" t="s">
        <v>338</v>
      </c>
      <c r="H108" s="72" t="s">
        <v>102</v>
      </c>
      <c r="I108" s="72"/>
      <c r="J108" s="72"/>
      <c r="K108" s="72"/>
      <c r="L108" s="86">
        <v>43294</v>
      </c>
      <c r="M108" s="72"/>
      <c r="N108" s="72">
        <v>370</v>
      </c>
      <c r="O108" s="72"/>
      <c r="P108" s="72"/>
      <c r="Q108" s="72"/>
    </row>
    <row r="109" spans="1:17" x14ac:dyDescent="0.25">
      <c r="A109" s="72">
        <v>8</v>
      </c>
      <c r="B109" s="55" t="s">
        <v>927</v>
      </c>
      <c r="C109" s="72" t="s">
        <v>16</v>
      </c>
      <c r="D109" s="72" t="s">
        <v>2</v>
      </c>
      <c r="E109" s="72" t="s">
        <v>10</v>
      </c>
      <c r="F109" s="72">
        <v>250</v>
      </c>
      <c r="G109" s="72" t="s">
        <v>928</v>
      </c>
      <c r="H109" s="72" t="s">
        <v>102</v>
      </c>
      <c r="I109" s="72"/>
      <c r="J109" s="72"/>
      <c r="K109" s="72"/>
      <c r="L109" s="86">
        <v>43294</v>
      </c>
      <c r="M109" s="72"/>
      <c r="N109" s="72">
        <v>225</v>
      </c>
      <c r="O109" s="72"/>
      <c r="P109" s="72"/>
      <c r="Q109" s="72"/>
    </row>
    <row r="110" spans="1:17" x14ac:dyDescent="0.25">
      <c r="A110" s="72">
        <v>9</v>
      </c>
      <c r="B110" s="55" t="s">
        <v>110</v>
      </c>
      <c r="C110" s="72" t="s">
        <v>16</v>
      </c>
      <c r="D110" s="72" t="s">
        <v>2</v>
      </c>
      <c r="E110" s="72" t="s">
        <v>10</v>
      </c>
      <c r="F110" s="72">
        <v>1140</v>
      </c>
      <c r="G110" s="72" t="s">
        <v>443</v>
      </c>
      <c r="H110" s="72" t="s">
        <v>838</v>
      </c>
      <c r="I110" s="72"/>
      <c r="J110" s="72"/>
      <c r="K110" s="72"/>
      <c r="L110" s="86">
        <v>43280</v>
      </c>
      <c r="M110" s="72"/>
      <c r="N110" s="72">
        <v>1130</v>
      </c>
      <c r="O110" s="72"/>
      <c r="P110" s="72"/>
      <c r="Q110" s="72"/>
    </row>
    <row r="111" spans="1:17" x14ac:dyDescent="0.25">
      <c r="A111" s="72">
        <v>10</v>
      </c>
      <c r="B111" s="55" t="s">
        <v>514</v>
      </c>
      <c r="C111" s="72" t="s">
        <v>929</v>
      </c>
      <c r="D111" s="72" t="s">
        <v>14</v>
      </c>
      <c r="E111" s="72" t="s">
        <v>10</v>
      </c>
      <c r="F111" s="72">
        <v>6</v>
      </c>
      <c r="G111" s="72" t="s">
        <v>930</v>
      </c>
      <c r="H111" s="72" t="s">
        <v>102</v>
      </c>
      <c r="I111" s="72"/>
      <c r="J111" s="72"/>
      <c r="K111" s="72"/>
      <c r="L111" s="86">
        <v>43294</v>
      </c>
      <c r="M111" s="72"/>
      <c r="N111" s="72">
        <v>11</v>
      </c>
      <c r="O111" s="72"/>
      <c r="P111" s="72"/>
      <c r="Q111" s="72"/>
    </row>
    <row r="112" spans="1:17" x14ac:dyDescent="0.25">
      <c r="A112" s="72">
        <v>11</v>
      </c>
      <c r="B112" s="55" t="s">
        <v>931</v>
      </c>
      <c r="C112" s="72" t="s">
        <v>929</v>
      </c>
      <c r="D112" s="72" t="s">
        <v>14</v>
      </c>
      <c r="E112" s="72" t="s">
        <v>10</v>
      </c>
      <c r="F112" s="72">
        <v>140</v>
      </c>
      <c r="G112" s="72" t="s">
        <v>932</v>
      </c>
      <c r="H112" s="72" t="s">
        <v>102</v>
      </c>
      <c r="I112" s="72"/>
      <c r="J112" s="72"/>
      <c r="K112" s="72"/>
      <c r="L112" s="86">
        <v>43294</v>
      </c>
      <c r="M112" s="72"/>
      <c r="N112" s="72">
        <v>138</v>
      </c>
      <c r="O112" s="72"/>
      <c r="P112" s="72"/>
      <c r="Q112" s="72"/>
    </row>
    <row r="113" spans="1:17" x14ac:dyDescent="0.25">
      <c r="A113" s="61"/>
      <c r="B113" s="61" t="s">
        <v>80</v>
      </c>
      <c r="C113" s="61"/>
      <c r="D113" s="61"/>
      <c r="E113" s="61" t="s">
        <v>10</v>
      </c>
      <c r="F113" s="61">
        <v>3804</v>
      </c>
      <c r="G113" s="61"/>
      <c r="H113" s="61"/>
      <c r="I113" s="61"/>
      <c r="J113" s="61"/>
      <c r="K113" s="61"/>
      <c r="L113" s="61"/>
      <c r="M113" s="61"/>
      <c r="N113" s="61"/>
      <c r="O113" s="61"/>
      <c r="P113" s="61">
        <f>SUM(P102:P112)</f>
        <v>43</v>
      </c>
      <c r="Q113" s="61"/>
    </row>
    <row r="115" spans="1:17" x14ac:dyDescent="0.25">
      <c r="A115" s="144" t="s">
        <v>942</v>
      </c>
      <c r="B115" s="145"/>
      <c r="C115" s="143"/>
      <c r="D115" s="107"/>
      <c r="E115" s="107"/>
      <c r="F115" s="107"/>
      <c r="G115" s="107"/>
    </row>
    <row r="116" spans="1:17" ht="45" x14ac:dyDescent="0.25">
      <c r="A116" s="61" t="s">
        <v>217</v>
      </c>
      <c r="B116" s="61" t="s">
        <v>218</v>
      </c>
      <c r="C116" s="61" t="s">
        <v>219</v>
      </c>
      <c r="D116" s="61" t="s">
        <v>220</v>
      </c>
      <c r="E116" s="61" t="s">
        <v>233</v>
      </c>
      <c r="F116" s="61" t="s">
        <v>222</v>
      </c>
      <c r="G116" s="61" t="s">
        <v>331</v>
      </c>
      <c r="H116" s="61" t="s">
        <v>328</v>
      </c>
      <c r="I116" s="61" t="s">
        <v>699</v>
      </c>
      <c r="J116" s="61" t="s">
        <v>700</v>
      </c>
      <c r="K116" s="61" t="s">
        <v>698</v>
      </c>
      <c r="L116" s="61" t="s">
        <v>697</v>
      </c>
      <c r="M116" s="61" t="s">
        <v>325</v>
      </c>
      <c r="N116" s="61" t="s">
        <v>326</v>
      </c>
      <c r="O116" s="61" t="s">
        <v>327</v>
      </c>
      <c r="P116" s="61" t="s">
        <v>286</v>
      </c>
      <c r="Q116" s="61"/>
    </row>
    <row r="117" spans="1:17" ht="30" x14ac:dyDescent="0.25">
      <c r="A117" s="72">
        <v>1</v>
      </c>
      <c r="B117" s="55" t="s">
        <v>933</v>
      </c>
      <c r="C117" s="72" t="s">
        <v>16</v>
      </c>
      <c r="D117" s="72" t="s">
        <v>49</v>
      </c>
      <c r="E117" s="72" t="s">
        <v>10</v>
      </c>
      <c r="F117" s="72">
        <v>575</v>
      </c>
      <c r="G117" s="72" t="s">
        <v>423</v>
      </c>
      <c r="H117" s="72" t="s">
        <v>102</v>
      </c>
      <c r="I117" s="72"/>
      <c r="J117" s="72"/>
      <c r="K117" s="72"/>
      <c r="L117" s="86">
        <v>43293</v>
      </c>
      <c r="M117" s="72"/>
      <c r="N117" s="72">
        <v>625</v>
      </c>
      <c r="O117" s="72"/>
      <c r="P117" s="72"/>
      <c r="Q117" s="72" t="s">
        <v>1000</v>
      </c>
    </row>
    <row r="118" spans="1:17" x14ac:dyDescent="0.25">
      <c r="A118" s="72">
        <v>2</v>
      </c>
      <c r="B118" s="55" t="s">
        <v>934</v>
      </c>
      <c r="C118" s="72" t="s">
        <v>16</v>
      </c>
      <c r="D118" s="72" t="s">
        <v>49</v>
      </c>
      <c r="E118" s="72" t="s">
        <v>10</v>
      </c>
      <c r="F118" s="72">
        <v>85</v>
      </c>
      <c r="G118" s="72" t="s">
        <v>333</v>
      </c>
      <c r="H118" s="72" t="s">
        <v>102</v>
      </c>
      <c r="I118" s="72"/>
      <c r="J118" s="72"/>
      <c r="K118" s="72"/>
      <c r="L118" s="86">
        <v>43293</v>
      </c>
      <c r="M118" s="72"/>
      <c r="N118" s="72">
        <v>130</v>
      </c>
      <c r="O118" s="72"/>
      <c r="P118" s="72"/>
      <c r="Q118" s="72"/>
    </row>
    <row r="119" spans="1:17" x14ac:dyDescent="0.25">
      <c r="A119" s="72">
        <v>3</v>
      </c>
      <c r="B119" s="55" t="s">
        <v>611</v>
      </c>
      <c r="C119" s="72" t="s">
        <v>16</v>
      </c>
      <c r="D119" s="72" t="s">
        <v>180</v>
      </c>
      <c r="E119" s="72" t="s">
        <v>10</v>
      </c>
      <c r="F119" s="72">
        <v>2575</v>
      </c>
      <c r="G119" s="72" t="s">
        <v>555</v>
      </c>
      <c r="H119" s="72" t="s">
        <v>102</v>
      </c>
      <c r="I119" s="72"/>
      <c r="J119" s="72"/>
      <c r="K119" s="72"/>
      <c r="L119" s="86">
        <v>43285</v>
      </c>
      <c r="M119" s="72"/>
      <c r="N119" s="72">
        <v>2574</v>
      </c>
      <c r="O119" s="72"/>
      <c r="P119" s="72">
        <v>1</v>
      </c>
      <c r="Q119" s="72"/>
    </row>
    <row r="120" spans="1:17" x14ac:dyDescent="0.25">
      <c r="A120" s="72">
        <v>4</v>
      </c>
      <c r="B120" s="55" t="s">
        <v>886</v>
      </c>
      <c r="C120" s="72" t="s">
        <v>16</v>
      </c>
      <c r="D120" s="72" t="s">
        <v>180</v>
      </c>
      <c r="E120" s="72" t="s">
        <v>10</v>
      </c>
      <c r="F120" s="72">
        <v>325</v>
      </c>
      <c r="G120" s="72" t="s">
        <v>391</v>
      </c>
      <c r="H120" s="72" t="s">
        <v>102</v>
      </c>
      <c r="I120" s="72"/>
      <c r="J120" s="72"/>
      <c r="K120" s="72"/>
      <c r="L120" s="86">
        <v>43285</v>
      </c>
      <c r="M120" s="72"/>
      <c r="N120" s="72">
        <v>336</v>
      </c>
      <c r="O120" s="72"/>
      <c r="P120" s="72"/>
      <c r="Q120" s="72"/>
    </row>
    <row r="121" spans="1:17" x14ac:dyDescent="0.25">
      <c r="A121" s="72">
        <v>5</v>
      </c>
      <c r="B121" s="55" t="s">
        <v>935</v>
      </c>
      <c r="C121" s="72" t="s">
        <v>16</v>
      </c>
      <c r="D121" s="72" t="s">
        <v>54</v>
      </c>
      <c r="E121" s="72" t="s">
        <v>10</v>
      </c>
      <c r="F121" s="72">
        <v>100</v>
      </c>
      <c r="G121" s="72" t="s">
        <v>333</v>
      </c>
      <c r="H121" s="72" t="s">
        <v>102</v>
      </c>
      <c r="I121" s="72"/>
      <c r="J121" s="72"/>
      <c r="K121" s="72"/>
      <c r="L121" s="86">
        <v>43285</v>
      </c>
      <c r="M121" s="72"/>
      <c r="N121" s="72">
        <v>100</v>
      </c>
      <c r="O121" s="72"/>
      <c r="P121" s="72"/>
      <c r="Q121" s="72"/>
    </row>
    <row r="122" spans="1:17" x14ac:dyDescent="0.25">
      <c r="A122" s="72">
        <v>6</v>
      </c>
      <c r="B122" s="55" t="s">
        <v>936</v>
      </c>
      <c r="C122" s="72" t="s">
        <v>16</v>
      </c>
      <c r="D122" s="72" t="s">
        <v>54</v>
      </c>
      <c r="E122" s="72" t="s">
        <v>10</v>
      </c>
      <c r="F122" s="72">
        <v>310</v>
      </c>
      <c r="G122" s="72" t="s">
        <v>391</v>
      </c>
      <c r="H122" s="72" t="s">
        <v>102</v>
      </c>
      <c r="I122" s="72"/>
      <c r="J122" s="72"/>
      <c r="K122" s="72"/>
      <c r="L122" s="86">
        <v>43285</v>
      </c>
      <c r="M122" s="72"/>
      <c r="N122" s="72">
        <v>300</v>
      </c>
      <c r="O122" s="72"/>
      <c r="P122" s="72">
        <v>10</v>
      </c>
      <c r="Q122" s="72"/>
    </row>
    <row r="123" spans="1:17" x14ac:dyDescent="0.25">
      <c r="A123" s="72">
        <v>7</v>
      </c>
      <c r="B123" s="55" t="s">
        <v>937</v>
      </c>
      <c r="C123" s="72" t="s">
        <v>16</v>
      </c>
      <c r="D123" s="72" t="s">
        <v>54</v>
      </c>
      <c r="E123" s="72" t="s">
        <v>10</v>
      </c>
      <c r="F123" s="72">
        <v>60</v>
      </c>
      <c r="G123" s="72" t="s">
        <v>333</v>
      </c>
      <c r="H123" s="72" t="s">
        <v>102</v>
      </c>
      <c r="I123" s="72"/>
      <c r="J123" s="72"/>
      <c r="K123" s="72"/>
      <c r="L123" s="86">
        <v>43293</v>
      </c>
      <c r="M123" s="72"/>
      <c r="N123" s="72">
        <v>60</v>
      </c>
      <c r="O123" s="72"/>
      <c r="P123" s="72"/>
      <c r="Q123" s="72"/>
    </row>
    <row r="124" spans="1:17" x14ac:dyDescent="0.25">
      <c r="A124" s="72">
        <v>8</v>
      </c>
      <c r="B124" s="55" t="s">
        <v>938</v>
      </c>
      <c r="C124" s="72" t="s">
        <v>16</v>
      </c>
      <c r="D124" s="72" t="s">
        <v>54</v>
      </c>
      <c r="E124" s="72" t="s">
        <v>10</v>
      </c>
      <c r="F124" s="72">
        <v>45</v>
      </c>
      <c r="G124" s="72" t="s">
        <v>333</v>
      </c>
      <c r="H124" s="72" t="s">
        <v>102</v>
      </c>
      <c r="I124" s="72"/>
      <c r="J124" s="72"/>
      <c r="K124" s="72"/>
      <c r="L124" s="86">
        <v>43293</v>
      </c>
      <c r="M124" s="72"/>
      <c r="N124" s="72">
        <v>45</v>
      </c>
      <c r="O124" s="72"/>
      <c r="P124" s="72"/>
      <c r="Q124" s="72"/>
    </row>
    <row r="125" spans="1:17" x14ac:dyDescent="0.25">
      <c r="A125" s="72">
        <v>9</v>
      </c>
      <c r="B125" s="55" t="s">
        <v>31</v>
      </c>
      <c r="C125" s="72" t="s">
        <v>16</v>
      </c>
      <c r="D125" s="72" t="s">
        <v>2</v>
      </c>
      <c r="E125" s="72" t="s">
        <v>10</v>
      </c>
      <c r="F125" s="72">
        <v>1413</v>
      </c>
      <c r="G125" s="72" t="s">
        <v>443</v>
      </c>
      <c r="H125" s="72" t="s">
        <v>102</v>
      </c>
      <c r="I125" s="72"/>
      <c r="J125" s="72"/>
      <c r="K125" s="72"/>
      <c r="L125" s="86">
        <v>43285</v>
      </c>
      <c r="M125" s="72"/>
      <c r="N125" s="72">
        <v>1428</v>
      </c>
      <c r="O125" s="72"/>
      <c r="P125" s="72"/>
      <c r="Q125" s="72"/>
    </row>
    <row r="126" spans="1:17" x14ac:dyDescent="0.25">
      <c r="A126" s="72">
        <v>10</v>
      </c>
      <c r="B126" s="55" t="s">
        <v>63</v>
      </c>
      <c r="C126" s="72" t="s">
        <v>16</v>
      </c>
      <c r="D126" s="72" t="s">
        <v>2</v>
      </c>
      <c r="E126" s="72" t="s">
        <v>10</v>
      </c>
      <c r="F126" s="72">
        <v>570</v>
      </c>
      <c r="G126" s="72" t="s">
        <v>443</v>
      </c>
      <c r="H126" s="72" t="s">
        <v>102</v>
      </c>
      <c r="I126" s="72"/>
      <c r="J126" s="72"/>
      <c r="K126" s="72"/>
      <c r="L126" s="86">
        <v>43285</v>
      </c>
      <c r="M126" s="72"/>
      <c r="N126" s="72">
        <v>560</v>
      </c>
      <c r="O126" s="72"/>
      <c r="P126" s="72">
        <v>10</v>
      </c>
      <c r="Q126" s="72"/>
    </row>
    <row r="127" spans="1:17" x14ac:dyDescent="0.25">
      <c r="A127" s="72">
        <v>11</v>
      </c>
      <c r="B127" s="55" t="s">
        <v>939</v>
      </c>
      <c r="C127" s="72" t="s">
        <v>16</v>
      </c>
      <c r="D127" s="72" t="s">
        <v>2</v>
      </c>
      <c r="E127" s="72" t="s">
        <v>10</v>
      </c>
      <c r="F127" s="72">
        <v>430</v>
      </c>
      <c r="G127" s="72" t="s">
        <v>443</v>
      </c>
      <c r="H127" s="72" t="s">
        <v>102</v>
      </c>
      <c r="I127" s="72"/>
      <c r="J127" s="72"/>
      <c r="K127" s="72"/>
      <c r="L127" s="86">
        <v>43285</v>
      </c>
      <c r="M127" s="72"/>
      <c r="N127" s="72">
        <v>425</v>
      </c>
      <c r="O127" s="72"/>
      <c r="P127" s="72">
        <v>5</v>
      </c>
      <c r="Q127" s="72"/>
    </row>
    <row r="128" spans="1:17" x14ac:dyDescent="0.25">
      <c r="A128" s="72">
        <v>12</v>
      </c>
      <c r="B128" s="55" t="s">
        <v>84</v>
      </c>
      <c r="C128" s="72" t="s">
        <v>16</v>
      </c>
      <c r="D128" s="72" t="s">
        <v>2</v>
      </c>
      <c r="E128" s="72" t="s">
        <v>10</v>
      </c>
      <c r="F128" s="72">
        <v>570</v>
      </c>
      <c r="G128" s="72" t="s">
        <v>446</v>
      </c>
      <c r="H128" s="72" t="s">
        <v>102</v>
      </c>
      <c r="I128" s="72"/>
      <c r="J128" s="72"/>
      <c r="K128" s="72"/>
      <c r="L128" s="86">
        <v>43285</v>
      </c>
      <c r="M128" s="72"/>
      <c r="N128" s="72">
        <v>570</v>
      </c>
      <c r="O128" s="72"/>
      <c r="P128" s="72"/>
      <c r="Q128" s="72"/>
    </row>
    <row r="129" spans="1:17" ht="30" x14ac:dyDescent="0.25">
      <c r="A129" s="72">
        <v>13</v>
      </c>
      <c r="B129" s="55" t="s">
        <v>940</v>
      </c>
      <c r="C129" s="72" t="s">
        <v>16</v>
      </c>
      <c r="D129" s="72" t="s">
        <v>17</v>
      </c>
      <c r="E129" s="72" t="s">
        <v>10</v>
      </c>
      <c r="F129" s="72">
        <v>20</v>
      </c>
      <c r="G129" s="72" t="s">
        <v>333</v>
      </c>
      <c r="H129" s="72" t="s">
        <v>102</v>
      </c>
      <c r="I129" s="72"/>
      <c r="J129" s="72"/>
      <c r="K129" s="72"/>
      <c r="L129" s="86">
        <v>43285</v>
      </c>
      <c r="M129" s="72"/>
      <c r="N129" s="72">
        <v>22</v>
      </c>
      <c r="O129" s="72"/>
      <c r="P129" s="72"/>
      <c r="Q129" s="72" t="s">
        <v>953</v>
      </c>
    </row>
    <row r="130" spans="1:17" x14ac:dyDescent="0.25">
      <c r="A130" s="61"/>
      <c r="B130" s="61" t="s">
        <v>80</v>
      </c>
      <c r="C130" s="61"/>
      <c r="D130" s="61"/>
      <c r="E130" s="61" t="s">
        <v>10</v>
      </c>
      <c r="F130" s="61">
        <v>7078</v>
      </c>
      <c r="G130" s="61"/>
      <c r="H130" s="61"/>
      <c r="I130" s="61"/>
      <c r="J130" s="61"/>
      <c r="K130" s="61"/>
      <c r="L130" s="61"/>
      <c r="M130" s="61"/>
      <c r="N130" s="61"/>
      <c r="O130" s="61"/>
      <c r="P130" s="61">
        <f>SUM(P117:P129)</f>
        <v>26</v>
      </c>
      <c r="Q130" s="61"/>
    </row>
    <row r="132" spans="1:17" x14ac:dyDescent="0.25">
      <c r="A132" s="161" t="s">
        <v>947</v>
      </c>
      <c r="B132" s="162"/>
      <c r="C132" s="162"/>
      <c r="D132" s="162"/>
    </row>
    <row r="133" spans="1:17" ht="45" x14ac:dyDescent="0.25">
      <c r="A133" s="62" t="s">
        <v>217</v>
      </c>
      <c r="B133" s="62" t="s">
        <v>218</v>
      </c>
      <c r="C133" s="62" t="s">
        <v>219</v>
      </c>
      <c r="D133" s="62" t="s">
        <v>220</v>
      </c>
      <c r="E133" s="62" t="s">
        <v>233</v>
      </c>
      <c r="F133" s="62" t="s">
        <v>222</v>
      </c>
      <c r="G133" s="62" t="s">
        <v>331</v>
      </c>
      <c r="H133" s="61" t="s">
        <v>328</v>
      </c>
      <c r="I133" s="61" t="s">
        <v>699</v>
      </c>
      <c r="J133" s="61" t="s">
        <v>700</v>
      </c>
      <c r="K133" s="61" t="s">
        <v>698</v>
      </c>
      <c r="L133" s="61" t="s">
        <v>697</v>
      </c>
      <c r="M133" s="61" t="s">
        <v>325</v>
      </c>
      <c r="N133" s="61" t="s">
        <v>326</v>
      </c>
      <c r="O133" s="61" t="s">
        <v>327</v>
      </c>
      <c r="P133" s="61" t="s">
        <v>286</v>
      </c>
      <c r="Q133" s="61"/>
    </row>
    <row r="134" spans="1:17" x14ac:dyDescent="0.25">
      <c r="A134" s="72">
        <v>1</v>
      </c>
      <c r="B134" s="55" t="s">
        <v>943</v>
      </c>
      <c r="C134" s="72" t="s">
        <v>16</v>
      </c>
      <c r="D134" s="72" t="s">
        <v>180</v>
      </c>
      <c r="E134" s="72" t="s">
        <v>10</v>
      </c>
      <c r="F134" s="72">
        <v>204</v>
      </c>
      <c r="G134" s="72" t="s">
        <v>391</v>
      </c>
      <c r="H134" s="72" t="s">
        <v>102</v>
      </c>
      <c r="I134" s="72"/>
      <c r="J134" s="72"/>
      <c r="K134" s="72"/>
      <c r="L134" s="86">
        <v>43285</v>
      </c>
      <c r="M134" s="72"/>
      <c r="N134" s="72">
        <v>212</v>
      </c>
      <c r="O134" s="72"/>
      <c r="P134" s="72"/>
      <c r="Q134" s="72"/>
    </row>
    <row r="135" spans="1:17" x14ac:dyDescent="0.25">
      <c r="A135" s="72">
        <v>2</v>
      </c>
      <c r="B135" s="55" t="s">
        <v>887</v>
      </c>
      <c r="C135" s="72" t="s">
        <v>16</v>
      </c>
      <c r="D135" s="72" t="s">
        <v>180</v>
      </c>
      <c r="E135" s="72" t="s">
        <v>10</v>
      </c>
      <c r="F135" s="72">
        <v>780</v>
      </c>
      <c r="G135" s="72" t="s">
        <v>418</v>
      </c>
      <c r="H135" s="72" t="s">
        <v>102</v>
      </c>
      <c r="I135" s="72"/>
      <c r="J135" s="72"/>
      <c r="K135" s="72"/>
      <c r="L135" s="86">
        <v>43285</v>
      </c>
      <c r="M135" s="72"/>
      <c r="N135" s="72">
        <v>774</v>
      </c>
      <c r="O135" s="72"/>
      <c r="P135" s="72">
        <v>6</v>
      </c>
      <c r="Q135" s="72"/>
    </row>
    <row r="136" spans="1:17" x14ac:dyDescent="0.25">
      <c r="A136" s="72">
        <v>3</v>
      </c>
      <c r="B136" s="55" t="s">
        <v>432</v>
      </c>
      <c r="C136" s="72" t="s">
        <v>16</v>
      </c>
      <c r="D136" s="72" t="s">
        <v>180</v>
      </c>
      <c r="E136" s="72" t="s">
        <v>10</v>
      </c>
      <c r="F136" s="72">
        <v>1980</v>
      </c>
      <c r="G136" s="72" t="s">
        <v>607</v>
      </c>
      <c r="H136" s="72" t="s">
        <v>102</v>
      </c>
      <c r="I136" s="72"/>
      <c r="J136" s="72"/>
      <c r="K136" s="72"/>
      <c r="L136" s="86">
        <v>43285</v>
      </c>
      <c r="M136" s="72"/>
      <c r="N136" s="72">
        <v>1971</v>
      </c>
      <c r="O136" s="72"/>
      <c r="P136" s="72">
        <v>9</v>
      </c>
      <c r="Q136" s="72"/>
    </row>
    <row r="137" spans="1:17" x14ac:dyDescent="0.25">
      <c r="A137" s="72">
        <v>4</v>
      </c>
      <c r="B137" s="55" t="s">
        <v>944</v>
      </c>
      <c r="C137" s="72" t="s">
        <v>16</v>
      </c>
      <c r="D137" s="72" t="s">
        <v>180</v>
      </c>
      <c r="E137" s="72" t="s">
        <v>10</v>
      </c>
      <c r="F137" s="72">
        <v>180</v>
      </c>
      <c r="G137" s="72" t="s">
        <v>333</v>
      </c>
      <c r="H137" s="72" t="s">
        <v>102</v>
      </c>
      <c r="I137" s="72"/>
      <c r="J137" s="72"/>
      <c r="K137" s="72"/>
      <c r="L137" s="86">
        <v>43285</v>
      </c>
      <c r="M137" s="72"/>
      <c r="N137" s="72">
        <v>171</v>
      </c>
      <c r="O137" s="72"/>
      <c r="P137" s="72">
        <v>9</v>
      </c>
      <c r="Q137" s="72"/>
    </row>
    <row r="138" spans="1:17" ht="30" x14ac:dyDescent="0.25">
      <c r="A138" s="72">
        <v>5</v>
      </c>
      <c r="B138" s="55" t="s">
        <v>888</v>
      </c>
      <c r="C138" s="72" t="s">
        <v>231</v>
      </c>
      <c r="D138" s="72" t="s">
        <v>180</v>
      </c>
      <c r="E138" s="72" t="s">
        <v>10</v>
      </c>
      <c r="F138" s="72">
        <v>2090</v>
      </c>
      <c r="G138" s="72"/>
      <c r="H138" s="72" t="s">
        <v>102</v>
      </c>
      <c r="I138" s="72"/>
      <c r="J138" s="72"/>
      <c r="K138" s="72"/>
      <c r="L138" s="86"/>
      <c r="M138" s="72" t="s">
        <v>1002</v>
      </c>
      <c r="N138" s="72">
        <v>2508</v>
      </c>
      <c r="O138" s="72"/>
      <c r="P138" s="72"/>
      <c r="Q138" s="72"/>
    </row>
    <row r="139" spans="1:17" x14ac:dyDescent="0.25">
      <c r="A139" s="72">
        <v>6</v>
      </c>
      <c r="B139" s="55" t="s">
        <v>272</v>
      </c>
      <c r="C139" s="72" t="s">
        <v>16</v>
      </c>
      <c r="D139" s="72" t="s">
        <v>35</v>
      </c>
      <c r="E139" s="72" t="s">
        <v>10</v>
      </c>
      <c r="F139" s="72">
        <v>690</v>
      </c>
      <c r="G139" s="72" t="s">
        <v>333</v>
      </c>
      <c r="H139" s="72" t="s">
        <v>102</v>
      </c>
      <c r="I139" s="72"/>
      <c r="J139" s="72"/>
      <c r="K139" s="72"/>
      <c r="L139" s="86">
        <v>43285</v>
      </c>
      <c r="M139" s="72"/>
      <c r="N139" s="72"/>
      <c r="O139" s="72"/>
      <c r="P139" s="72">
        <v>690</v>
      </c>
      <c r="Q139" s="72"/>
    </row>
    <row r="140" spans="1:17" x14ac:dyDescent="0.25">
      <c r="A140" s="72">
        <v>7</v>
      </c>
      <c r="B140" s="55" t="s">
        <v>176</v>
      </c>
      <c r="C140" s="72" t="s">
        <v>16</v>
      </c>
      <c r="D140" s="72" t="s">
        <v>35</v>
      </c>
      <c r="E140" s="72" t="s">
        <v>10</v>
      </c>
      <c r="F140" s="72">
        <v>1800</v>
      </c>
      <c r="G140" s="72" t="s">
        <v>418</v>
      </c>
      <c r="H140" s="72" t="s">
        <v>102</v>
      </c>
      <c r="I140" s="72"/>
      <c r="J140" s="72"/>
      <c r="K140" s="72"/>
      <c r="L140" s="86">
        <v>43285</v>
      </c>
      <c r="M140" s="72"/>
      <c r="N140" s="72"/>
      <c r="O140" s="72"/>
      <c r="P140" s="72">
        <v>1800</v>
      </c>
      <c r="Q140" s="72"/>
    </row>
    <row r="141" spans="1:17" s="107" customFormat="1" x14ac:dyDescent="0.25">
      <c r="A141" s="72">
        <v>8</v>
      </c>
      <c r="B141" s="55" t="s">
        <v>41</v>
      </c>
      <c r="C141" s="72" t="s">
        <v>16</v>
      </c>
      <c r="D141" s="72" t="s">
        <v>35</v>
      </c>
      <c r="E141" s="72" t="s">
        <v>10</v>
      </c>
      <c r="F141" s="72">
        <v>4216</v>
      </c>
      <c r="G141" s="72" t="s">
        <v>418</v>
      </c>
      <c r="H141" s="72" t="s">
        <v>102</v>
      </c>
      <c r="I141" s="72"/>
      <c r="J141" s="72"/>
      <c r="K141" s="72"/>
      <c r="L141" s="86">
        <v>43299</v>
      </c>
      <c r="M141" s="72"/>
      <c r="N141" s="72">
        <v>4220</v>
      </c>
      <c r="O141" s="72"/>
      <c r="P141" s="72"/>
      <c r="Q141" s="72"/>
    </row>
    <row r="142" spans="1:17" x14ac:dyDescent="0.25">
      <c r="A142" s="72">
        <v>9</v>
      </c>
      <c r="B142" s="55" t="s">
        <v>113</v>
      </c>
      <c r="C142" s="72" t="s">
        <v>16</v>
      </c>
      <c r="D142" s="72" t="s">
        <v>9</v>
      </c>
      <c r="E142" s="72" t="s">
        <v>10</v>
      </c>
      <c r="F142" s="72">
        <v>670</v>
      </c>
      <c r="G142" s="72" t="s">
        <v>421</v>
      </c>
      <c r="H142" s="72" t="s">
        <v>102</v>
      </c>
      <c r="I142" s="72"/>
      <c r="J142" s="72"/>
      <c r="K142" s="72"/>
      <c r="L142" s="86">
        <v>43285</v>
      </c>
      <c r="M142" s="72"/>
      <c r="N142" s="72">
        <v>690</v>
      </c>
      <c r="O142" s="72"/>
      <c r="P142" s="72"/>
      <c r="Q142" s="72"/>
    </row>
    <row r="143" spans="1:17" x14ac:dyDescent="0.25">
      <c r="A143" s="72">
        <v>10</v>
      </c>
      <c r="B143" s="55" t="s">
        <v>205</v>
      </c>
      <c r="C143" s="72" t="s">
        <v>16</v>
      </c>
      <c r="D143" s="72" t="s">
        <v>9</v>
      </c>
      <c r="E143" s="72" t="s">
        <v>10</v>
      </c>
      <c r="F143" s="72">
        <v>980</v>
      </c>
      <c r="G143" s="72" t="s">
        <v>423</v>
      </c>
      <c r="H143" s="72" t="s">
        <v>102</v>
      </c>
      <c r="I143" s="72"/>
      <c r="J143" s="72"/>
      <c r="K143" s="72"/>
      <c r="L143" s="86">
        <v>43285</v>
      </c>
      <c r="M143" s="72"/>
      <c r="N143" s="72">
        <v>1000</v>
      </c>
      <c r="O143" s="72"/>
      <c r="P143" s="72"/>
      <c r="Q143" s="72"/>
    </row>
    <row r="144" spans="1:17" x14ac:dyDescent="0.25">
      <c r="A144" s="72">
        <v>11</v>
      </c>
      <c r="B144" s="55" t="s">
        <v>94</v>
      </c>
      <c r="C144" s="72" t="s">
        <v>16</v>
      </c>
      <c r="D144" s="72" t="s">
        <v>9</v>
      </c>
      <c r="E144" s="72" t="s">
        <v>10</v>
      </c>
      <c r="F144" s="72">
        <v>4440</v>
      </c>
      <c r="G144" s="72" t="s">
        <v>587</v>
      </c>
      <c r="H144" s="72" t="s">
        <v>102</v>
      </c>
      <c r="I144" s="72"/>
      <c r="J144" s="72"/>
      <c r="K144" s="72"/>
      <c r="L144" s="86">
        <v>43285</v>
      </c>
      <c r="M144" s="72"/>
      <c r="N144" s="72">
        <v>4645</v>
      </c>
      <c r="O144" s="72"/>
      <c r="P144" s="72"/>
      <c r="Q144" s="72"/>
    </row>
    <row r="145" spans="1:17" x14ac:dyDescent="0.25">
      <c r="A145" s="72">
        <v>12</v>
      </c>
      <c r="B145" s="55" t="s">
        <v>51</v>
      </c>
      <c r="C145" s="72" t="s">
        <v>16</v>
      </c>
      <c r="D145" s="72" t="s">
        <v>49</v>
      </c>
      <c r="E145" s="72" t="s">
        <v>10</v>
      </c>
      <c r="F145" s="72">
        <v>630</v>
      </c>
      <c r="G145" s="72" t="s">
        <v>924</v>
      </c>
      <c r="H145" s="72" t="s">
        <v>102</v>
      </c>
      <c r="I145" s="72"/>
      <c r="J145" s="72"/>
      <c r="K145" s="72"/>
      <c r="L145" s="86">
        <v>43293</v>
      </c>
      <c r="M145" s="72"/>
      <c r="N145" s="72">
        <v>800</v>
      </c>
      <c r="O145" s="72"/>
      <c r="P145" s="72"/>
      <c r="Q145" s="72"/>
    </row>
    <row r="146" spans="1:17" x14ac:dyDescent="0.25">
      <c r="A146" s="72">
        <v>13</v>
      </c>
      <c r="B146" s="55" t="s">
        <v>934</v>
      </c>
      <c r="C146" s="72" t="s">
        <v>16</v>
      </c>
      <c r="D146" s="72" t="s">
        <v>49</v>
      </c>
      <c r="E146" s="72" t="s">
        <v>10</v>
      </c>
      <c r="F146" s="72">
        <v>1110</v>
      </c>
      <c r="G146" s="72" t="s">
        <v>570</v>
      </c>
      <c r="H146" s="72" t="s">
        <v>102</v>
      </c>
      <c r="I146" s="72"/>
      <c r="J146" s="72"/>
      <c r="K146" s="72"/>
      <c r="L146" s="86">
        <v>43291</v>
      </c>
      <c r="M146" s="72"/>
      <c r="N146" s="72">
        <v>1110</v>
      </c>
      <c r="O146" s="72"/>
      <c r="P146" s="72"/>
      <c r="Q146" s="72"/>
    </row>
    <row r="147" spans="1:17" ht="30" x14ac:dyDescent="0.25">
      <c r="A147" s="72">
        <v>14</v>
      </c>
      <c r="B147" s="55" t="s">
        <v>933</v>
      </c>
      <c r="C147" s="72" t="s">
        <v>16</v>
      </c>
      <c r="D147" s="72" t="s">
        <v>49</v>
      </c>
      <c r="E147" s="72" t="s">
        <v>10</v>
      </c>
      <c r="F147" s="72">
        <v>2880</v>
      </c>
      <c r="G147" s="72" t="s">
        <v>945</v>
      </c>
      <c r="H147" s="72" t="s">
        <v>102</v>
      </c>
      <c r="I147" s="72"/>
      <c r="J147" s="72"/>
      <c r="K147" s="72"/>
      <c r="L147" s="86">
        <v>43293</v>
      </c>
      <c r="M147" s="81" t="s">
        <v>1001</v>
      </c>
      <c r="N147" s="72">
        <v>3232</v>
      </c>
      <c r="O147" s="72"/>
      <c r="P147" s="72"/>
      <c r="Q147" s="72" t="s">
        <v>1000</v>
      </c>
    </row>
    <row r="148" spans="1:17" x14ac:dyDescent="0.25">
      <c r="A148" s="72">
        <v>15</v>
      </c>
      <c r="B148" s="55" t="s">
        <v>559</v>
      </c>
      <c r="C148" s="72" t="s">
        <v>16</v>
      </c>
      <c r="D148" s="72" t="s">
        <v>54</v>
      </c>
      <c r="E148" s="72" t="s">
        <v>10</v>
      </c>
      <c r="F148" s="72">
        <v>100</v>
      </c>
      <c r="G148" s="72" t="s">
        <v>338</v>
      </c>
      <c r="H148" s="72" t="s">
        <v>102</v>
      </c>
      <c r="I148" s="72"/>
      <c r="J148" s="72"/>
      <c r="K148" s="72"/>
      <c r="L148" s="86">
        <v>43285</v>
      </c>
      <c r="M148" s="72"/>
      <c r="N148" s="72">
        <v>90</v>
      </c>
      <c r="O148" s="72"/>
      <c r="P148" s="72">
        <v>10</v>
      </c>
      <c r="Q148" s="72"/>
    </row>
    <row r="149" spans="1:17" x14ac:dyDescent="0.25">
      <c r="A149" s="72">
        <v>16</v>
      </c>
      <c r="B149" s="55" t="s">
        <v>557</v>
      </c>
      <c r="C149" s="72" t="s">
        <v>16</v>
      </c>
      <c r="D149" s="72" t="s">
        <v>54</v>
      </c>
      <c r="E149" s="72" t="s">
        <v>10</v>
      </c>
      <c r="F149" s="72">
        <v>1330</v>
      </c>
      <c r="G149" s="72" t="s">
        <v>904</v>
      </c>
      <c r="H149" s="72" t="s">
        <v>102</v>
      </c>
      <c r="I149" s="72"/>
      <c r="J149" s="72"/>
      <c r="K149" s="72"/>
      <c r="L149" s="86">
        <v>43285</v>
      </c>
      <c r="M149" s="72"/>
      <c r="N149" s="72">
        <v>1320</v>
      </c>
      <c r="O149" s="72"/>
      <c r="P149" s="72">
        <v>10</v>
      </c>
      <c r="Q149" s="72"/>
    </row>
    <row r="150" spans="1:17" x14ac:dyDescent="0.25">
      <c r="A150" s="72">
        <v>17</v>
      </c>
      <c r="B150" s="55" t="s">
        <v>936</v>
      </c>
      <c r="C150" s="72" t="s">
        <v>16</v>
      </c>
      <c r="D150" s="72" t="s">
        <v>54</v>
      </c>
      <c r="E150" s="72" t="s">
        <v>10</v>
      </c>
      <c r="F150" s="72">
        <v>700</v>
      </c>
      <c r="G150" s="72" t="s">
        <v>555</v>
      </c>
      <c r="H150" s="72" t="s">
        <v>102</v>
      </c>
      <c r="I150" s="72"/>
      <c r="J150" s="72"/>
      <c r="K150" s="72"/>
      <c r="L150" s="86">
        <v>43285</v>
      </c>
      <c r="M150" s="72"/>
      <c r="N150" s="72">
        <v>680</v>
      </c>
      <c r="O150" s="72"/>
      <c r="P150" s="72">
        <v>20</v>
      </c>
      <c r="Q150" s="72"/>
    </row>
    <row r="151" spans="1:17" x14ac:dyDescent="0.25">
      <c r="A151" s="72">
        <v>18</v>
      </c>
      <c r="B151" s="55" t="s">
        <v>599</v>
      </c>
      <c r="C151" s="72" t="s">
        <v>16</v>
      </c>
      <c r="D151" s="72" t="s">
        <v>54</v>
      </c>
      <c r="E151" s="72" t="s">
        <v>10</v>
      </c>
      <c r="F151" s="72">
        <v>390</v>
      </c>
      <c r="G151" s="72" t="s">
        <v>421</v>
      </c>
      <c r="H151" s="72" t="s">
        <v>102</v>
      </c>
      <c r="I151" s="72"/>
      <c r="J151" s="72"/>
      <c r="K151" s="72"/>
      <c r="L151" s="86">
        <v>43293</v>
      </c>
      <c r="M151" s="72"/>
      <c r="N151" s="72">
        <v>391</v>
      </c>
      <c r="O151" s="72"/>
      <c r="P151" s="72">
        <v>390</v>
      </c>
      <c r="Q151" s="72"/>
    </row>
    <row r="152" spans="1:17" x14ac:dyDescent="0.25">
      <c r="A152" s="72">
        <v>19</v>
      </c>
      <c r="B152" s="55" t="s">
        <v>573</v>
      </c>
      <c r="C152" s="72" t="s">
        <v>16</v>
      </c>
      <c r="D152" s="72" t="s">
        <v>54</v>
      </c>
      <c r="E152" s="72" t="s">
        <v>10</v>
      </c>
      <c r="F152" s="72">
        <v>90</v>
      </c>
      <c r="G152" s="72" t="s">
        <v>333</v>
      </c>
      <c r="H152" s="72" t="s">
        <v>102</v>
      </c>
      <c r="I152" s="72"/>
      <c r="J152" s="72"/>
      <c r="K152" s="72"/>
      <c r="L152" s="86">
        <v>43285</v>
      </c>
      <c r="M152" s="72"/>
      <c r="N152" s="72">
        <v>86</v>
      </c>
      <c r="O152" s="72"/>
      <c r="P152" s="72">
        <v>4</v>
      </c>
      <c r="Q152" s="72"/>
    </row>
    <row r="153" spans="1:17" x14ac:dyDescent="0.25">
      <c r="A153" s="72">
        <v>20</v>
      </c>
      <c r="B153" s="55" t="s">
        <v>244</v>
      </c>
      <c r="C153" s="72" t="s">
        <v>16</v>
      </c>
      <c r="D153" s="72" t="s">
        <v>2</v>
      </c>
      <c r="E153" s="72" t="s">
        <v>10</v>
      </c>
      <c r="F153" s="72">
        <v>430</v>
      </c>
      <c r="G153" s="72" t="s">
        <v>446</v>
      </c>
      <c r="H153" s="72" t="s">
        <v>102</v>
      </c>
      <c r="I153" s="72"/>
      <c r="J153" s="72"/>
      <c r="K153" s="72"/>
      <c r="L153" s="86">
        <v>43285</v>
      </c>
      <c r="M153" s="72"/>
      <c r="N153" s="72"/>
      <c r="O153" s="72"/>
      <c r="P153" s="72">
        <v>430</v>
      </c>
      <c r="Q153" s="72"/>
    </row>
    <row r="154" spans="1:17" x14ac:dyDescent="0.25">
      <c r="A154" s="72">
        <v>21</v>
      </c>
      <c r="B154" s="55" t="s">
        <v>84</v>
      </c>
      <c r="C154" s="72" t="s">
        <v>16</v>
      </c>
      <c r="D154" s="72" t="s">
        <v>2</v>
      </c>
      <c r="E154" s="72" t="s">
        <v>10</v>
      </c>
      <c r="F154" s="72">
        <v>1430</v>
      </c>
      <c r="G154" s="72" t="s">
        <v>441</v>
      </c>
      <c r="H154" s="72" t="s">
        <v>102</v>
      </c>
      <c r="I154" s="72"/>
      <c r="J154" s="72"/>
      <c r="K154" s="72"/>
      <c r="L154" s="86">
        <v>43285</v>
      </c>
      <c r="M154" s="72"/>
      <c r="N154" s="72"/>
      <c r="O154" s="72"/>
      <c r="P154" s="72">
        <v>1430</v>
      </c>
      <c r="Q154" s="72"/>
    </row>
    <row r="155" spans="1:17" x14ac:dyDescent="0.25">
      <c r="A155" s="72">
        <v>22</v>
      </c>
      <c r="B155" s="55" t="s">
        <v>85</v>
      </c>
      <c r="C155" s="72" t="s">
        <v>16</v>
      </c>
      <c r="D155" s="72" t="s">
        <v>2</v>
      </c>
      <c r="E155" s="72" t="s">
        <v>10</v>
      </c>
      <c r="F155" s="72">
        <v>430</v>
      </c>
      <c r="G155" s="72" t="s">
        <v>443</v>
      </c>
      <c r="H155" s="72" t="s">
        <v>102</v>
      </c>
      <c r="I155" s="72"/>
      <c r="J155" s="72"/>
      <c r="K155" s="72"/>
      <c r="L155" s="86">
        <v>43285</v>
      </c>
      <c r="M155" s="72"/>
      <c r="N155" s="72"/>
      <c r="O155" s="72"/>
      <c r="P155" s="72">
        <v>430</v>
      </c>
      <c r="Q155" s="72"/>
    </row>
    <row r="156" spans="1:17" x14ac:dyDescent="0.25">
      <c r="A156" s="72">
        <v>23</v>
      </c>
      <c r="B156" s="55" t="s">
        <v>63</v>
      </c>
      <c r="C156" s="72" t="s">
        <v>16</v>
      </c>
      <c r="D156" s="72" t="s">
        <v>2</v>
      </c>
      <c r="E156" s="72" t="s">
        <v>10</v>
      </c>
      <c r="F156" s="72">
        <v>1700</v>
      </c>
      <c r="G156" s="72" t="s">
        <v>394</v>
      </c>
      <c r="H156" s="72" t="s">
        <v>102</v>
      </c>
      <c r="I156" s="72"/>
      <c r="J156" s="72"/>
      <c r="K156" s="72"/>
      <c r="L156" s="86">
        <v>43285</v>
      </c>
      <c r="M156" s="72"/>
      <c r="N156" s="72"/>
      <c r="O156" s="72"/>
      <c r="P156" s="72">
        <v>1700</v>
      </c>
      <c r="Q156" s="72"/>
    </row>
    <row r="157" spans="1:17" x14ac:dyDescent="0.25">
      <c r="A157" s="72">
        <v>24</v>
      </c>
      <c r="B157" s="55" t="s">
        <v>946</v>
      </c>
      <c r="C157" s="72" t="s">
        <v>16</v>
      </c>
      <c r="D157" s="72" t="s">
        <v>2</v>
      </c>
      <c r="E157" s="72" t="s">
        <v>10</v>
      </c>
      <c r="F157" s="72">
        <v>1510</v>
      </c>
      <c r="G157" s="72" t="s">
        <v>441</v>
      </c>
      <c r="H157" s="72" t="s">
        <v>102</v>
      </c>
      <c r="I157" s="72"/>
      <c r="J157" s="72"/>
      <c r="K157" s="72"/>
      <c r="L157" s="86">
        <v>43285</v>
      </c>
      <c r="M157" s="72"/>
      <c r="N157" s="72"/>
      <c r="O157" s="72"/>
      <c r="P157" s="72">
        <v>1510</v>
      </c>
      <c r="Q157" s="72"/>
    </row>
    <row r="158" spans="1:17" x14ac:dyDescent="0.25">
      <c r="A158" s="72">
        <v>25</v>
      </c>
      <c r="B158" s="55" t="s">
        <v>83</v>
      </c>
      <c r="C158" s="72" t="s">
        <v>16</v>
      </c>
      <c r="D158" s="72" t="s">
        <v>2</v>
      </c>
      <c r="E158" s="72" t="s">
        <v>10</v>
      </c>
      <c r="F158" s="72">
        <v>2120</v>
      </c>
      <c r="G158" s="72" t="s">
        <v>443</v>
      </c>
      <c r="H158" s="72" t="s">
        <v>102</v>
      </c>
      <c r="I158" s="72"/>
      <c r="J158" s="72"/>
      <c r="K158" s="72"/>
      <c r="L158" s="86">
        <v>43285</v>
      </c>
      <c r="M158" s="72"/>
      <c r="N158" s="72"/>
      <c r="O158" s="72"/>
      <c r="P158" s="72">
        <v>2120</v>
      </c>
      <c r="Q158" s="72"/>
    </row>
    <row r="159" spans="1:17" x14ac:dyDescent="0.25">
      <c r="A159" s="62"/>
      <c r="B159" s="62" t="s">
        <v>80</v>
      </c>
      <c r="C159" s="62"/>
      <c r="D159" s="62"/>
      <c r="E159" s="62" t="s">
        <v>10</v>
      </c>
      <c r="F159" s="61">
        <v>28664</v>
      </c>
      <c r="G159" s="62"/>
      <c r="H159" s="61"/>
      <c r="I159" s="61"/>
      <c r="J159" s="61"/>
      <c r="K159" s="61"/>
      <c r="L159" s="61"/>
      <c r="M159" s="61"/>
      <c r="N159" s="61"/>
      <c r="O159" s="61"/>
      <c r="P159" s="61">
        <f>SUM(P134:P158)</f>
        <v>10568</v>
      </c>
      <c r="Q159" s="61"/>
    </row>
    <row r="161" spans="1:17" x14ac:dyDescent="0.25">
      <c r="A161" s="35"/>
    </row>
    <row r="162" spans="1:17" x14ac:dyDescent="0.25">
      <c r="A162" s="146" t="s">
        <v>950</v>
      </c>
      <c r="B162" s="107"/>
      <c r="C162" s="107"/>
      <c r="D162" s="107"/>
      <c r="E162" s="107"/>
      <c r="F162" s="107"/>
      <c r="G162" s="107"/>
    </row>
    <row r="163" spans="1:17" ht="45" x14ac:dyDescent="0.25">
      <c r="A163" s="61" t="s">
        <v>217</v>
      </c>
      <c r="B163" s="61" t="s">
        <v>218</v>
      </c>
      <c r="C163" s="61" t="s">
        <v>219</v>
      </c>
      <c r="D163" s="61" t="s">
        <v>220</v>
      </c>
      <c r="E163" s="61" t="s">
        <v>233</v>
      </c>
      <c r="F163" s="61" t="s">
        <v>222</v>
      </c>
      <c r="G163" s="61" t="s">
        <v>331</v>
      </c>
      <c r="H163" s="61" t="s">
        <v>328</v>
      </c>
      <c r="I163" s="61" t="s">
        <v>699</v>
      </c>
      <c r="J163" s="61" t="s">
        <v>700</v>
      </c>
      <c r="K163" s="61" t="s">
        <v>698</v>
      </c>
      <c r="L163" s="61" t="s">
        <v>697</v>
      </c>
      <c r="M163" s="61" t="s">
        <v>325</v>
      </c>
      <c r="N163" s="61" t="s">
        <v>326</v>
      </c>
      <c r="O163" s="61" t="s">
        <v>327</v>
      </c>
      <c r="P163" s="61" t="s">
        <v>286</v>
      </c>
      <c r="Q163" s="61"/>
    </row>
    <row r="164" spans="1:17" x14ac:dyDescent="0.25">
      <c r="A164" s="72">
        <v>1</v>
      </c>
      <c r="B164" s="55" t="s">
        <v>948</v>
      </c>
      <c r="C164" s="72" t="s">
        <v>16</v>
      </c>
      <c r="D164" s="72" t="s">
        <v>180</v>
      </c>
      <c r="E164" s="72" t="s">
        <v>10</v>
      </c>
      <c r="F164" s="72">
        <v>330</v>
      </c>
      <c r="G164" s="72" t="s">
        <v>333</v>
      </c>
      <c r="H164" s="72" t="s">
        <v>102</v>
      </c>
      <c r="I164" s="72"/>
      <c r="J164" s="72"/>
      <c r="K164" s="72"/>
      <c r="L164" s="86">
        <v>43291</v>
      </c>
      <c r="M164" s="72"/>
      <c r="N164" s="72">
        <v>340</v>
      </c>
      <c r="O164" s="72"/>
      <c r="P164" s="72"/>
      <c r="Q164" s="72"/>
    </row>
    <row r="165" spans="1:17" x14ac:dyDescent="0.25">
      <c r="A165" s="72">
        <v>2</v>
      </c>
      <c r="B165" s="55" t="s">
        <v>113</v>
      </c>
      <c r="C165" s="72" t="s">
        <v>16</v>
      </c>
      <c r="D165" s="72" t="s">
        <v>9</v>
      </c>
      <c r="E165" s="72" t="s">
        <v>10</v>
      </c>
      <c r="F165" s="72">
        <v>450</v>
      </c>
      <c r="G165" s="72" t="s">
        <v>338</v>
      </c>
      <c r="H165" s="64"/>
      <c r="I165" s="64"/>
      <c r="J165" s="64"/>
      <c r="K165" s="64"/>
      <c r="L165" s="64"/>
      <c r="M165" s="64"/>
      <c r="N165" s="64"/>
      <c r="O165" s="64"/>
      <c r="P165" s="72">
        <v>450</v>
      </c>
      <c r="Q165" s="64"/>
    </row>
    <row r="166" spans="1:17" x14ac:dyDescent="0.25">
      <c r="A166" s="72">
        <v>3</v>
      </c>
      <c r="B166" s="55" t="s">
        <v>934</v>
      </c>
      <c r="C166" s="72" t="s">
        <v>16</v>
      </c>
      <c r="D166" s="72" t="s">
        <v>49</v>
      </c>
      <c r="E166" s="72" t="s">
        <v>10</v>
      </c>
      <c r="F166" s="72">
        <v>90</v>
      </c>
      <c r="G166" s="72" t="s">
        <v>333</v>
      </c>
      <c r="H166" s="72" t="s">
        <v>102</v>
      </c>
      <c r="I166" s="72"/>
      <c r="J166" s="72"/>
      <c r="K166" s="72"/>
      <c r="L166" s="86">
        <v>43285</v>
      </c>
      <c r="M166" s="72"/>
      <c r="N166" s="72">
        <v>80</v>
      </c>
      <c r="O166" s="72"/>
      <c r="P166" s="72"/>
      <c r="Q166" s="72"/>
    </row>
    <row r="167" spans="1:17" x14ac:dyDescent="0.25">
      <c r="A167" s="72">
        <v>4</v>
      </c>
      <c r="B167" s="55" t="s">
        <v>949</v>
      </c>
      <c r="C167" s="72" t="s">
        <v>16</v>
      </c>
      <c r="D167" s="72" t="s">
        <v>49</v>
      </c>
      <c r="E167" s="72" t="s">
        <v>10</v>
      </c>
      <c r="F167" s="72">
        <v>100</v>
      </c>
      <c r="G167" s="72" t="s">
        <v>333</v>
      </c>
      <c r="H167" s="72" t="s">
        <v>102</v>
      </c>
      <c r="I167" s="72"/>
      <c r="J167" s="72"/>
      <c r="K167" s="72"/>
      <c r="L167" s="86">
        <v>43293</v>
      </c>
      <c r="M167" s="72"/>
      <c r="N167" s="72">
        <v>100</v>
      </c>
      <c r="O167" s="72"/>
      <c r="P167" s="72"/>
      <c r="Q167" s="72"/>
    </row>
    <row r="168" spans="1:17" x14ac:dyDescent="0.25">
      <c r="A168" s="72">
        <v>5</v>
      </c>
      <c r="B168" s="55" t="s">
        <v>599</v>
      </c>
      <c r="C168" s="72" t="s">
        <v>16</v>
      </c>
      <c r="D168" s="72" t="s">
        <v>54</v>
      </c>
      <c r="E168" s="72" t="s">
        <v>10</v>
      </c>
      <c r="F168" s="72">
        <v>130</v>
      </c>
      <c r="G168" s="72" t="s">
        <v>333</v>
      </c>
      <c r="H168" s="72" t="s">
        <v>102</v>
      </c>
      <c r="I168" s="72"/>
      <c r="J168" s="72"/>
      <c r="K168" s="72"/>
      <c r="L168" s="86">
        <v>43291</v>
      </c>
      <c r="M168" s="72"/>
      <c r="N168" s="72">
        <v>135</v>
      </c>
      <c r="O168" s="72"/>
      <c r="P168" s="72"/>
      <c r="Q168" s="72"/>
    </row>
    <row r="169" spans="1:17" x14ac:dyDescent="0.25">
      <c r="A169" s="72">
        <v>6</v>
      </c>
      <c r="B169" s="55" t="s">
        <v>110</v>
      </c>
      <c r="C169" s="72" t="s">
        <v>16</v>
      </c>
      <c r="D169" s="72" t="s">
        <v>2</v>
      </c>
      <c r="E169" s="72" t="s">
        <v>10</v>
      </c>
      <c r="F169" s="72">
        <v>1130</v>
      </c>
      <c r="G169" s="72" t="s">
        <v>443</v>
      </c>
      <c r="H169" s="72" t="s">
        <v>1003</v>
      </c>
      <c r="I169" s="72"/>
      <c r="J169" s="72"/>
      <c r="K169" s="72"/>
      <c r="L169" s="86">
        <v>43280</v>
      </c>
      <c r="M169" s="72"/>
      <c r="N169" s="72">
        <v>1130</v>
      </c>
      <c r="O169" s="72"/>
      <c r="P169" s="72"/>
      <c r="Q169" s="72"/>
    </row>
    <row r="170" spans="1:17" x14ac:dyDescent="0.25">
      <c r="A170" s="61"/>
      <c r="B170" s="62" t="s">
        <v>80</v>
      </c>
      <c r="C170" s="61"/>
      <c r="D170" s="61"/>
      <c r="E170" s="61" t="s">
        <v>10</v>
      </c>
      <c r="F170" s="61">
        <v>2230</v>
      </c>
      <c r="G170" s="61"/>
      <c r="H170" s="61"/>
      <c r="I170" s="61"/>
      <c r="J170" s="61"/>
      <c r="K170" s="61"/>
      <c r="L170" s="61"/>
      <c r="M170" s="61"/>
      <c r="N170" s="61"/>
      <c r="O170" s="61"/>
      <c r="P170" s="61">
        <f>SUM(P164:P169)</f>
        <v>450</v>
      </c>
      <c r="Q170" s="61"/>
    </row>
  </sheetData>
  <mergeCells count="1">
    <mergeCell ref="A132:D132"/>
  </mergeCells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Q231"/>
  <sheetViews>
    <sheetView topLeftCell="A124" workbookViewId="0">
      <selection activeCell="D130" sqref="D130"/>
    </sheetView>
  </sheetViews>
  <sheetFormatPr defaultRowHeight="15" x14ac:dyDescent="0.25"/>
  <cols>
    <col min="1" max="1" width="7.28515625" customWidth="1"/>
    <col min="2" max="2" width="30.42578125" customWidth="1"/>
    <col min="3" max="3" width="10.140625" customWidth="1"/>
    <col min="4" max="4" width="16.28515625" customWidth="1"/>
    <col min="8" max="8" width="13.42578125" customWidth="1"/>
    <col min="12" max="12" width="11.7109375" customWidth="1"/>
    <col min="13" max="13" width="18.42578125" customWidth="1"/>
    <col min="14" max="14" width="16.140625" customWidth="1"/>
  </cols>
  <sheetData>
    <row r="3" spans="1:17" x14ac:dyDescent="0.25">
      <c r="A3" s="107" t="s">
        <v>965</v>
      </c>
    </row>
    <row r="4" spans="1:17" ht="45" x14ac:dyDescent="0.25">
      <c r="A4" s="61" t="s">
        <v>217</v>
      </c>
      <c r="B4" s="61" t="s">
        <v>218</v>
      </c>
      <c r="C4" s="61" t="s">
        <v>219</v>
      </c>
      <c r="D4" s="61" t="s">
        <v>220</v>
      </c>
      <c r="E4" s="61" t="s">
        <v>233</v>
      </c>
      <c r="F4" s="61" t="s">
        <v>222</v>
      </c>
      <c r="G4" s="61" t="s">
        <v>331</v>
      </c>
      <c r="H4" s="61" t="s">
        <v>328</v>
      </c>
      <c r="I4" s="61" t="s">
        <v>699</v>
      </c>
      <c r="J4" s="61" t="s">
        <v>700</v>
      </c>
      <c r="K4" s="61" t="s">
        <v>698</v>
      </c>
      <c r="L4" s="61" t="s">
        <v>697</v>
      </c>
      <c r="M4" s="61" t="s">
        <v>325</v>
      </c>
      <c r="N4" s="61" t="s">
        <v>326</v>
      </c>
      <c r="O4" s="61" t="s">
        <v>327</v>
      </c>
      <c r="P4" s="61" t="s">
        <v>286</v>
      </c>
      <c r="Q4" s="61"/>
    </row>
    <row r="5" spans="1:17" x14ac:dyDescent="0.25">
      <c r="A5" s="72">
        <v>1</v>
      </c>
      <c r="B5" s="55" t="s">
        <v>430</v>
      </c>
      <c r="C5" s="72" t="s">
        <v>16</v>
      </c>
      <c r="D5" s="72" t="s">
        <v>180</v>
      </c>
      <c r="E5" s="72" t="s">
        <v>10</v>
      </c>
      <c r="F5" s="72">
        <v>810</v>
      </c>
      <c r="G5" s="72" t="s">
        <v>391</v>
      </c>
      <c r="H5" s="72" t="s">
        <v>102</v>
      </c>
      <c r="I5" s="72"/>
      <c r="J5" s="72"/>
      <c r="K5" s="72"/>
      <c r="L5" s="86">
        <v>43293</v>
      </c>
      <c r="M5" s="72">
        <v>804</v>
      </c>
      <c r="N5" s="72">
        <v>804</v>
      </c>
      <c r="O5" s="72"/>
      <c r="P5" s="72"/>
      <c r="Q5" s="72"/>
    </row>
    <row r="6" spans="1:17" x14ac:dyDescent="0.25">
      <c r="A6" s="72">
        <v>2</v>
      </c>
      <c r="B6" s="55" t="s">
        <v>611</v>
      </c>
      <c r="C6" s="72" t="s">
        <v>16</v>
      </c>
      <c r="D6" s="72" t="s">
        <v>180</v>
      </c>
      <c r="E6" s="72" t="s">
        <v>10</v>
      </c>
      <c r="F6" s="72">
        <v>580</v>
      </c>
      <c r="G6" s="72" t="s">
        <v>338</v>
      </c>
      <c r="H6" s="72" t="s">
        <v>102</v>
      </c>
      <c r="I6" s="72"/>
      <c r="J6" s="72"/>
      <c r="K6" s="72"/>
      <c r="L6" s="72"/>
      <c r="M6" s="72"/>
      <c r="N6" s="72"/>
      <c r="O6" s="72"/>
      <c r="P6" s="72">
        <v>580</v>
      </c>
      <c r="Q6" s="72"/>
    </row>
    <row r="7" spans="1:17" x14ac:dyDescent="0.25">
      <c r="A7" s="72">
        <v>3</v>
      </c>
      <c r="B7" s="55" t="s">
        <v>272</v>
      </c>
      <c r="C7" s="72" t="s">
        <v>16</v>
      </c>
      <c r="D7" s="72" t="s">
        <v>35</v>
      </c>
      <c r="E7" s="72" t="s">
        <v>10</v>
      </c>
      <c r="F7" s="72">
        <v>690</v>
      </c>
      <c r="G7" s="72" t="s">
        <v>333</v>
      </c>
      <c r="H7" s="72" t="s">
        <v>102</v>
      </c>
      <c r="I7" s="72"/>
      <c r="J7" s="72"/>
      <c r="K7" s="72"/>
      <c r="L7" s="86">
        <v>43291</v>
      </c>
      <c r="M7" s="72"/>
      <c r="N7" s="72">
        <v>670</v>
      </c>
      <c r="O7" s="72"/>
      <c r="P7" s="72"/>
      <c r="Q7" s="72"/>
    </row>
    <row r="8" spans="1:17" x14ac:dyDescent="0.25">
      <c r="A8" s="72">
        <v>4</v>
      </c>
      <c r="B8" s="55" t="s">
        <v>176</v>
      </c>
      <c r="C8" s="72" t="s">
        <v>16</v>
      </c>
      <c r="D8" s="72" t="s">
        <v>35</v>
      </c>
      <c r="E8" s="72" t="s">
        <v>10</v>
      </c>
      <c r="F8" s="72">
        <v>520</v>
      </c>
      <c r="G8" s="72" t="s">
        <v>338</v>
      </c>
      <c r="H8" s="72" t="s">
        <v>102</v>
      </c>
      <c r="I8" s="72"/>
      <c r="J8" s="72"/>
      <c r="K8" s="72"/>
      <c r="L8" s="86">
        <v>43291</v>
      </c>
      <c r="M8" s="72"/>
      <c r="N8" s="72">
        <v>520</v>
      </c>
      <c r="O8" s="72"/>
      <c r="P8" s="72"/>
      <c r="Q8" s="72"/>
    </row>
    <row r="9" spans="1:17" x14ac:dyDescent="0.25">
      <c r="A9" s="72">
        <v>5</v>
      </c>
      <c r="B9" s="55" t="s">
        <v>94</v>
      </c>
      <c r="C9" s="72" t="s">
        <v>16</v>
      </c>
      <c r="D9" s="72" t="s">
        <v>9</v>
      </c>
      <c r="E9" s="72" t="s">
        <v>10</v>
      </c>
      <c r="F9" s="72">
        <v>520</v>
      </c>
      <c r="G9" s="72" t="s">
        <v>421</v>
      </c>
      <c r="H9" s="72" t="s">
        <v>102</v>
      </c>
      <c r="I9" s="72"/>
      <c r="J9" s="72"/>
      <c r="K9" s="72"/>
      <c r="L9" s="86">
        <v>43291</v>
      </c>
      <c r="M9" s="72"/>
      <c r="N9" s="72">
        <v>540</v>
      </c>
      <c r="O9" s="72"/>
      <c r="P9" s="72"/>
      <c r="Q9" s="72"/>
    </row>
    <row r="10" spans="1:17" x14ac:dyDescent="0.25">
      <c r="A10" s="72">
        <v>6</v>
      </c>
      <c r="B10" s="55" t="s">
        <v>934</v>
      </c>
      <c r="C10" s="72" t="s">
        <v>16</v>
      </c>
      <c r="D10" s="72" t="s">
        <v>49</v>
      </c>
      <c r="E10" s="72" t="s">
        <v>10</v>
      </c>
      <c r="F10" s="72">
        <v>1280</v>
      </c>
      <c r="G10" s="72" t="s">
        <v>904</v>
      </c>
      <c r="H10" s="72" t="s">
        <v>102</v>
      </c>
      <c r="I10" s="72"/>
      <c r="J10" s="72"/>
      <c r="K10" s="72"/>
      <c r="L10" s="86">
        <v>43291</v>
      </c>
      <c r="M10" s="72"/>
      <c r="N10" s="72">
        <v>1280</v>
      </c>
      <c r="O10" s="72"/>
      <c r="P10" s="72">
        <v>1280</v>
      </c>
      <c r="Q10" s="72"/>
    </row>
    <row r="11" spans="1:17" x14ac:dyDescent="0.25">
      <c r="A11" s="72">
        <v>7</v>
      </c>
      <c r="B11" s="55" t="s">
        <v>966</v>
      </c>
      <c r="C11" s="72" t="s">
        <v>16</v>
      </c>
      <c r="D11" s="72" t="s">
        <v>54</v>
      </c>
      <c r="E11" s="72" t="s">
        <v>10</v>
      </c>
      <c r="F11" s="72">
        <v>30</v>
      </c>
      <c r="G11" s="72" t="s">
        <v>333</v>
      </c>
      <c r="H11" s="72" t="s">
        <v>102</v>
      </c>
      <c r="I11" s="72"/>
      <c r="J11" s="72"/>
      <c r="K11" s="72"/>
      <c r="L11" s="86">
        <v>43293</v>
      </c>
      <c r="M11" s="72"/>
      <c r="N11" s="72">
        <v>75</v>
      </c>
      <c r="O11" s="72"/>
      <c r="P11" s="72"/>
      <c r="Q11" s="72"/>
    </row>
    <row r="12" spans="1:17" x14ac:dyDescent="0.25">
      <c r="A12" s="72">
        <v>8</v>
      </c>
      <c r="B12" s="55" t="s">
        <v>967</v>
      </c>
      <c r="C12" s="72" t="s">
        <v>16</v>
      </c>
      <c r="D12" s="72" t="s">
        <v>54</v>
      </c>
      <c r="E12" s="72" t="s">
        <v>10</v>
      </c>
      <c r="F12" s="72">
        <v>50</v>
      </c>
      <c r="G12" s="72" t="s">
        <v>338</v>
      </c>
      <c r="H12" s="72" t="s">
        <v>102</v>
      </c>
      <c r="I12" s="72"/>
      <c r="J12" s="72"/>
      <c r="K12" s="72"/>
      <c r="L12" s="86">
        <v>43291</v>
      </c>
      <c r="M12" s="72"/>
      <c r="N12" s="72">
        <v>70</v>
      </c>
      <c r="O12" s="72"/>
      <c r="P12" s="72"/>
      <c r="Q12" s="72"/>
    </row>
    <row r="13" spans="1:17" x14ac:dyDescent="0.25">
      <c r="A13" s="72">
        <v>9</v>
      </c>
      <c r="B13" s="55" t="s">
        <v>968</v>
      </c>
      <c r="C13" s="72" t="s">
        <v>16</v>
      </c>
      <c r="D13" s="72" t="s">
        <v>54</v>
      </c>
      <c r="E13" s="72" t="s">
        <v>10</v>
      </c>
      <c r="F13" s="72">
        <v>180</v>
      </c>
      <c r="G13" s="72" t="s">
        <v>421</v>
      </c>
      <c r="H13" s="72" t="s">
        <v>102</v>
      </c>
      <c r="I13" s="72"/>
      <c r="J13" s="72"/>
      <c r="K13" s="72"/>
      <c r="L13" s="86">
        <v>43293</v>
      </c>
      <c r="M13" s="72"/>
      <c r="N13" s="72">
        <v>300</v>
      </c>
      <c r="O13" s="72"/>
      <c r="P13" s="72"/>
      <c r="Q13" s="72"/>
    </row>
    <row r="14" spans="1:17" x14ac:dyDescent="0.25">
      <c r="A14" s="72">
        <v>10</v>
      </c>
      <c r="B14" s="55" t="s">
        <v>559</v>
      </c>
      <c r="C14" s="72" t="s">
        <v>16</v>
      </c>
      <c r="D14" s="72" t="s">
        <v>54</v>
      </c>
      <c r="E14" s="72" t="s">
        <v>10</v>
      </c>
      <c r="F14" s="72">
        <v>100</v>
      </c>
      <c r="G14" s="72" t="s">
        <v>338</v>
      </c>
      <c r="H14" s="72" t="s">
        <v>102</v>
      </c>
      <c r="I14" s="72"/>
      <c r="J14" s="72"/>
      <c r="K14" s="72"/>
      <c r="L14" s="86">
        <v>43291</v>
      </c>
      <c r="M14" s="72"/>
      <c r="N14" s="72">
        <v>90</v>
      </c>
      <c r="O14" s="72"/>
      <c r="P14" s="72"/>
      <c r="Q14" s="72"/>
    </row>
    <row r="15" spans="1:17" x14ac:dyDescent="0.25">
      <c r="A15" s="102">
        <v>11</v>
      </c>
      <c r="B15" s="108" t="s">
        <v>969</v>
      </c>
      <c r="C15" s="102" t="s">
        <v>16</v>
      </c>
      <c r="D15" s="102" t="s">
        <v>2</v>
      </c>
      <c r="E15" s="102" t="s">
        <v>10</v>
      </c>
      <c r="F15" s="102">
        <v>40</v>
      </c>
      <c r="G15" s="102" t="s">
        <v>443</v>
      </c>
      <c r="H15" s="102" t="s">
        <v>102</v>
      </c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7" x14ac:dyDescent="0.25">
      <c r="A16" s="72">
        <v>12</v>
      </c>
      <c r="B16" s="55" t="s">
        <v>704</v>
      </c>
      <c r="C16" s="72" t="s">
        <v>16</v>
      </c>
      <c r="D16" s="72" t="s">
        <v>2</v>
      </c>
      <c r="E16" s="72" t="s">
        <v>10</v>
      </c>
      <c r="F16" s="72">
        <v>150</v>
      </c>
      <c r="G16" s="72" t="s">
        <v>443</v>
      </c>
      <c r="H16" s="72" t="s">
        <v>102</v>
      </c>
      <c r="I16" s="72"/>
      <c r="J16" s="72"/>
      <c r="K16" s="72"/>
      <c r="L16" s="86">
        <v>43291</v>
      </c>
      <c r="M16" s="72"/>
      <c r="N16" s="72">
        <v>150</v>
      </c>
      <c r="O16" s="72"/>
      <c r="P16" s="72"/>
      <c r="Q16" s="72"/>
    </row>
    <row r="17" spans="1:17" x14ac:dyDescent="0.25">
      <c r="A17" s="72">
        <v>13</v>
      </c>
      <c r="B17" s="55" t="s">
        <v>84</v>
      </c>
      <c r="C17" s="72" t="s">
        <v>16</v>
      </c>
      <c r="D17" s="72" t="s">
        <v>2</v>
      </c>
      <c r="E17" s="72" t="s">
        <v>10</v>
      </c>
      <c r="F17" s="72">
        <v>570</v>
      </c>
      <c r="G17" s="72" t="s">
        <v>446</v>
      </c>
      <c r="H17" s="72" t="s">
        <v>102</v>
      </c>
      <c r="I17" s="72"/>
      <c r="J17" s="72"/>
      <c r="K17" s="72"/>
      <c r="L17" s="86">
        <v>43291</v>
      </c>
      <c r="M17" s="72"/>
      <c r="N17" s="72">
        <v>570</v>
      </c>
      <c r="O17" s="72"/>
      <c r="P17" s="72"/>
      <c r="Q17" s="72"/>
    </row>
    <row r="18" spans="1:17" x14ac:dyDescent="0.25">
      <c r="A18" s="72">
        <v>14</v>
      </c>
      <c r="B18" s="55" t="s">
        <v>85</v>
      </c>
      <c r="C18" s="72" t="s">
        <v>16</v>
      </c>
      <c r="D18" s="72" t="s">
        <v>2</v>
      </c>
      <c r="E18" s="72" t="s">
        <v>10</v>
      </c>
      <c r="F18" s="72">
        <v>430</v>
      </c>
      <c r="G18" s="72" t="s">
        <v>443</v>
      </c>
      <c r="H18" s="72" t="s">
        <v>102</v>
      </c>
      <c r="I18" s="72"/>
      <c r="J18" s="72"/>
      <c r="K18" s="72"/>
      <c r="L18" s="86">
        <v>43291</v>
      </c>
      <c r="M18" s="72"/>
      <c r="N18" s="72">
        <v>430</v>
      </c>
      <c r="O18" s="72"/>
      <c r="P18" s="72"/>
      <c r="Q18" s="72"/>
    </row>
    <row r="19" spans="1:17" x14ac:dyDescent="0.25">
      <c r="A19" s="72">
        <v>15</v>
      </c>
      <c r="B19" s="55" t="s">
        <v>63</v>
      </c>
      <c r="C19" s="72" t="s">
        <v>16</v>
      </c>
      <c r="D19" s="72" t="s">
        <v>2</v>
      </c>
      <c r="E19" s="72" t="s">
        <v>10</v>
      </c>
      <c r="F19" s="72">
        <v>570</v>
      </c>
      <c r="G19" s="72" t="s">
        <v>443</v>
      </c>
      <c r="H19" s="72" t="s">
        <v>102</v>
      </c>
      <c r="I19" s="72"/>
      <c r="J19" s="72"/>
      <c r="K19" s="72"/>
      <c r="L19" s="86">
        <v>43291</v>
      </c>
      <c r="M19" s="72"/>
      <c r="N19" s="72">
        <v>565</v>
      </c>
      <c r="O19" s="72"/>
      <c r="P19" s="72"/>
      <c r="Q19" s="72"/>
    </row>
    <row r="20" spans="1:17" x14ac:dyDescent="0.25">
      <c r="A20" s="72">
        <v>16</v>
      </c>
      <c r="B20" s="55" t="s">
        <v>31</v>
      </c>
      <c r="C20" s="72" t="s">
        <v>16</v>
      </c>
      <c r="D20" s="72" t="s">
        <v>2</v>
      </c>
      <c r="E20" s="72" t="s">
        <v>10</v>
      </c>
      <c r="F20" s="72">
        <v>1420</v>
      </c>
      <c r="G20" s="72" t="s">
        <v>443</v>
      </c>
      <c r="H20" s="72" t="s">
        <v>102</v>
      </c>
      <c r="I20" s="72"/>
      <c r="J20" s="72"/>
      <c r="K20" s="72"/>
      <c r="L20" s="86">
        <v>43291</v>
      </c>
      <c r="M20" s="72"/>
      <c r="N20" s="72">
        <v>1428</v>
      </c>
      <c r="O20" s="72"/>
      <c r="P20" s="72"/>
      <c r="Q20" s="72"/>
    </row>
    <row r="21" spans="1:17" x14ac:dyDescent="0.25">
      <c r="A21" s="61"/>
      <c r="B21" s="61" t="s">
        <v>80</v>
      </c>
      <c r="C21" s="61"/>
      <c r="D21" s="61"/>
      <c r="E21" s="61" t="s">
        <v>10</v>
      </c>
      <c r="F21" s="61">
        <v>7940</v>
      </c>
      <c r="G21" s="61"/>
      <c r="H21" s="61"/>
      <c r="I21" s="61"/>
      <c r="J21" s="61"/>
      <c r="K21" s="61"/>
      <c r="L21" s="61"/>
      <c r="M21" s="61"/>
      <c r="N21" s="61"/>
      <c r="O21" s="61"/>
      <c r="P21" s="61">
        <f>SUM(P5:P20)</f>
        <v>1860</v>
      </c>
      <c r="Q21" s="61"/>
    </row>
    <row r="23" spans="1:17" x14ac:dyDescent="0.25">
      <c r="A23" s="107" t="s">
        <v>1079</v>
      </c>
    </row>
    <row r="24" spans="1:17" ht="45" x14ac:dyDescent="0.25">
      <c r="A24" s="61" t="s">
        <v>217</v>
      </c>
      <c r="B24" s="61" t="s">
        <v>218</v>
      </c>
      <c r="C24" s="61" t="s">
        <v>219</v>
      </c>
      <c r="D24" s="61" t="s">
        <v>220</v>
      </c>
      <c r="E24" s="61" t="s">
        <v>233</v>
      </c>
      <c r="F24" s="61" t="s">
        <v>222</v>
      </c>
      <c r="G24" s="61" t="s">
        <v>331</v>
      </c>
      <c r="H24" s="61" t="s">
        <v>328</v>
      </c>
      <c r="I24" s="61" t="s">
        <v>699</v>
      </c>
      <c r="J24" s="61" t="s">
        <v>700</v>
      </c>
      <c r="K24" s="61" t="s">
        <v>698</v>
      </c>
      <c r="L24" s="61" t="s">
        <v>697</v>
      </c>
      <c r="M24" s="61" t="s">
        <v>325</v>
      </c>
      <c r="N24" s="61" t="s">
        <v>326</v>
      </c>
      <c r="O24" s="61" t="s">
        <v>327</v>
      </c>
      <c r="P24" s="61" t="s">
        <v>286</v>
      </c>
      <c r="Q24" s="61"/>
    </row>
    <row r="25" spans="1:17" x14ac:dyDescent="0.25">
      <c r="A25" s="72">
        <v>1</v>
      </c>
      <c r="B25" s="55" t="s">
        <v>73</v>
      </c>
      <c r="C25" s="72" t="s">
        <v>16</v>
      </c>
      <c r="D25" s="72" t="s">
        <v>180</v>
      </c>
      <c r="E25" s="72" t="s">
        <v>10</v>
      </c>
      <c r="F25" s="72">
        <v>8130</v>
      </c>
      <c r="G25" s="72" t="s">
        <v>571</v>
      </c>
      <c r="H25" s="72" t="s">
        <v>102</v>
      </c>
      <c r="I25" s="72"/>
      <c r="J25" s="72"/>
      <c r="K25" s="72"/>
      <c r="L25" s="86">
        <v>43293</v>
      </c>
      <c r="M25" s="72"/>
      <c r="N25" s="72">
        <v>8178</v>
      </c>
      <c r="O25" s="72"/>
      <c r="P25" s="72"/>
      <c r="Q25" s="72"/>
    </row>
    <row r="26" spans="1:17" x14ac:dyDescent="0.25">
      <c r="A26" s="72">
        <v>2</v>
      </c>
      <c r="B26" s="55" t="s">
        <v>566</v>
      </c>
      <c r="C26" s="72" t="s">
        <v>16</v>
      </c>
      <c r="D26" s="72" t="s">
        <v>180</v>
      </c>
      <c r="E26" s="72" t="s">
        <v>10</v>
      </c>
      <c r="F26" s="72">
        <v>1690</v>
      </c>
      <c r="G26" s="72" t="s">
        <v>696</v>
      </c>
      <c r="H26" s="72" t="s">
        <v>102</v>
      </c>
      <c r="I26" s="72"/>
      <c r="J26" s="72"/>
      <c r="K26" s="72"/>
      <c r="L26" s="86">
        <v>43293</v>
      </c>
      <c r="M26" s="72"/>
      <c r="N26" s="72">
        <v>1696</v>
      </c>
      <c r="O26" s="72"/>
      <c r="P26" s="72"/>
      <c r="Q26" s="72"/>
    </row>
    <row r="27" spans="1:17" x14ac:dyDescent="0.25">
      <c r="A27" s="72">
        <v>3</v>
      </c>
      <c r="B27" s="55" t="s">
        <v>611</v>
      </c>
      <c r="C27" s="72" t="s">
        <v>231</v>
      </c>
      <c r="D27" s="72" t="s">
        <v>180</v>
      </c>
      <c r="E27" s="72" t="s">
        <v>10</v>
      </c>
      <c r="F27" s="72">
        <v>290</v>
      </c>
      <c r="G27" s="72" t="s">
        <v>333</v>
      </c>
      <c r="H27" s="72" t="s">
        <v>102</v>
      </c>
      <c r="I27" s="72"/>
      <c r="J27" s="72"/>
      <c r="K27" s="72"/>
      <c r="L27" s="86">
        <v>43293</v>
      </c>
      <c r="M27" s="72"/>
      <c r="N27" s="72">
        <v>285</v>
      </c>
      <c r="O27" s="72"/>
      <c r="P27" s="72"/>
      <c r="Q27" s="72"/>
    </row>
    <row r="28" spans="1:17" ht="30" x14ac:dyDescent="0.25">
      <c r="A28" s="72">
        <v>4</v>
      </c>
      <c r="B28" s="55" t="s">
        <v>970</v>
      </c>
      <c r="C28" s="72" t="s">
        <v>16</v>
      </c>
      <c r="D28" s="72" t="s">
        <v>35</v>
      </c>
      <c r="E28" s="72" t="s">
        <v>10</v>
      </c>
      <c r="F28" s="72">
        <v>11280</v>
      </c>
      <c r="G28" s="72" t="s">
        <v>924</v>
      </c>
      <c r="H28" s="72" t="s">
        <v>102</v>
      </c>
      <c r="I28" s="72"/>
      <c r="J28" s="72"/>
      <c r="K28" s="72"/>
      <c r="L28" s="72"/>
      <c r="M28" s="72" t="s">
        <v>1007</v>
      </c>
      <c r="N28" s="72">
        <v>10910</v>
      </c>
      <c r="O28" s="72"/>
      <c r="P28" s="72">
        <v>370</v>
      </c>
      <c r="Q28" s="72"/>
    </row>
    <row r="29" spans="1:17" ht="30" x14ac:dyDescent="0.25">
      <c r="A29" s="72">
        <v>5</v>
      </c>
      <c r="B29" s="55" t="s">
        <v>971</v>
      </c>
      <c r="C29" s="72" t="s">
        <v>16</v>
      </c>
      <c r="D29" s="72" t="s">
        <v>35</v>
      </c>
      <c r="E29" s="72" t="s">
        <v>10</v>
      </c>
      <c r="F29" s="72">
        <v>12450</v>
      </c>
      <c r="G29" s="72" t="s">
        <v>570</v>
      </c>
      <c r="H29" s="72" t="s">
        <v>102</v>
      </c>
      <c r="I29" s="72"/>
      <c r="J29" s="72"/>
      <c r="K29" s="72"/>
      <c r="L29" s="86">
        <v>43293</v>
      </c>
      <c r="M29" s="72" t="s">
        <v>1078</v>
      </c>
      <c r="N29" s="72">
        <v>13108</v>
      </c>
      <c r="O29" s="72"/>
      <c r="P29" s="72"/>
      <c r="Q29" s="72"/>
    </row>
    <row r="30" spans="1:17" ht="45" x14ac:dyDescent="0.25">
      <c r="A30" s="72">
        <v>6</v>
      </c>
      <c r="B30" s="55" t="s">
        <v>337</v>
      </c>
      <c r="C30" s="72" t="s">
        <v>16</v>
      </c>
      <c r="D30" s="72" t="s">
        <v>9</v>
      </c>
      <c r="E30" s="72" t="s">
        <v>10</v>
      </c>
      <c r="F30" s="72">
        <v>21940</v>
      </c>
      <c r="G30" s="72" t="s">
        <v>972</v>
      </c>
      <c r="H30" s="72" t="s">
        <v>977</v>
      </c>
      <c r="I30" s="72"/>
      <c r="J30" s="72"/>
      <c r="K30" s="72"/>
      <c r="L30" s="86">
        <v>43293</v>
      </c>
      <c r="M30" s="72" t="s">
        <v>999</v>
      </c>
      <c r="N30" s="72">
        <v>21945</v>
      </c>
      <c r="O30" s="72"/>
      <c r="P30" s="72"/>
      <c r="Q30" s="72"/>
    </row>
    <row r="31" spans="1:17" x14ac:dyDescent="0.25">
      <c r="A31" s="72">
        <v>7</v>
      </c>
      <c r="B31" s="55" t="s">
        <v>94</v>
      </c>
      <c r="C31" s="72" t="s">
        <v>16</v>
      </c>
      <c r="D31" s="72" t="s">
        <v>9</v>
      </c>
      <c r="E31" s="72" t="s">
        <v>10</v>
      </c>
      <c r="F31" s="72">
        <v>1030</v>
      </c>
      <c r="G31" s="72" t="s">
        <v>973</v>
      </c>
      <c r="H31" s="72" t="s">
        <v>102</v>
      </c>
      <c r="I31" s="72"/>
      <c r="J31" s="72"/>
      <c r="K31" s="72"/>
      <c r="L31" s="86">
        <v>43293</v>
      </c>
      <c r="M31" s="72"/>
      <c r="N31" s="72">
        <v>1020</v>
      </c>
      <c r="O31" s="72"/>
      <c r="P31" s="72"/>
      <c r="Q31" s="72"/>
    </row>
    <row r="32" spans="1:17" ht="60" x14ac:dyDescent="0.25">
      <c r="A32" s="72">
        <v>8</v>
      </c>
      <c r="B32" s="55" t="s">
        <v>204</v>
      </c>
      <c r="C32" s="72" t="s">
        <v>16</v>
      </c>
      <c r="D32" s="72" t="s">
        <v>9</v>
      </c>
      <c r="E32" s="72" t="s">
        <v>10</v>
      </c>
      <c r="F32" s="72">
        <v>2500</v>
      </c>
      <c r="G32" s="72" t="s">
        <v>411</v>
      </c>
      <c r="H32" s="72" t="s">
        <v>102</v>
      </c>
      <c r="I32" s="72"/>
      <c r="J32" s="72"/>
      <c r="K32" s="72"/>
      <c r="L32" s="72"/>
      <c r="M32" s="72" t="s">
        <v>1189</v>
      </c>
      <c r="N32" s="72">
        <v>4520</v>
      </c>
      <c r="O32" s="72"/>
      <c r="P32" s="72"/>
      <c r="Q32" s="72"/>
    </row>
    <row r="33" spans="1:17" x14ac:dyDescent="0.25">
      <c r="A33" s="72">
        <v>9</v>
      </c>
      <c r="B33" s="55" t="s">
        <v>974</v>
      </c>
      <c r="C33" s="72" t="s">
        <v>16</v>
      </c>
      <c r="D33" s="72" t="s">
        <v>49</v>
      </c>
      <c r="E33" s="72" t="s">
        <v>10</v>
      </c>
      <c r="F33" s="72">
        <v>520</v>
      </c>
      <c r="G33" s="72" t="s">
        <v>973</v>
      </c>
      <c r="H33" s="72" t="s">
        <v>102</v>
      </c>
      <c r="I33" s="72"/>
      <c r="J33" s="72"/>
      <c r="K33" s="72"/>
      <c r="L33" s="86">
        <v>43293</v>
      </c>
      <c r="M33" s="72"/>
      <c r="N33" s="72">
        <v>510</v>
      </c>
      <c r="O33" s="72"/>
      <c r="P33" s="72"/>
      <c r="Q33" s="72"/>
    </row>
    <row r="34" spans="1:17" x14ac:dyDescent="0.25">
      <c r="A34" s="72">
        <v>10</v>
      </c>
      <c r="B34" s="55" t="s">
        <v>559</v>
      </c>
      <c r="C34" s="72" t="s">
        <v>16</v>
      </c>
      <c r="D34" s="72" t="s">
        <v>54</v>
      </c>
      <c r="E34" s="72" t="s">
        <v>10</v>
      </c>
      <c r="F34" s="72">
        <v>50</v>
      </c>
      <c r="G34" s="72" t="s">
        <v>333</v>
      </c>
      <c r="H34" s="72" t="s">
        <v>102</v>
      </c>
      <c r="I34" s="72"/>
      <c r="J34" s="72"/>
      <c r="K34" s="72"/>
      <c r="L34" s="86">
        <v>43293</v>
      </c>
      <c r="M34" s="72"/>
      <c r="N34" s="72">
        <v>47</v>
      </c>
      <c r="O34" s="72"/>
      <c r="P34" s="72"/>
      <c r="Q34" s="72"/>
    </row>
    <row r="35" spans="1:17" x14ac:dyDescent="0.25">
      <c r="A35" s="72">
        <v>11</v>
      </c>
      <c r="B35" s="55" t="s">
        <v>975</v>
      </c>
      <c r="C35" s="72" t="s">
        <v>16</v>
      </c>
      <c r="D35" s="72" t="s">
        <v>54</v>
      </c>
      <c r="E35" s="72" t="s">
        <v>10</v>
      </c>
      <c r="F35" s="72">
        <v>580</v>
      </c>
      <c r="G35" s="72" t="s">
        <v>924</v>
      </c>
      <c r="H35" s="72" t="s">
        <v>102</v>
      </c>
      <c r="I35" s="72"/>
      <c r="J35" s="72"/>
      <c r="K35" s="72"/>
      <c r="L35" s="86">
        <v>43293</v>
      </c>
      <c r="M35" s="72"/>
      <c r="N35" s="72">
        <v>620</v>
      </c>
      <c r="O35" s="72"/>
      <c r="P35" s="72"/>
      <c r="Q35" s="72"/>
    </row>
    <row r="36" spans="1:17" x14ac:dyDescent="0.25">
      <c r="A36" s="72">
        <v>12</v>
      </c>
      <c r="B36" s="55" t="s">
        <v>573</v>
      </c>
      <c r="C36" s="72" t="s">
        <v>16</v>
      </c>
      <c r="D36" s="72" t="s">
        <v>54</v>
      </c>
      <c r="E36" s="72" t="s">
        <v>10</v>
      </c>
      <c r="F36" s="72">
        <v>250</v>
      </c>
      <c r="G36" s="72" t="s">
        <v>421</v>
      </c>
      <c r="H36" s="72" t="s">
        <v>102</v>
      </c>
      <c r="I36" s="72"/>
      <c r="J36" s="72"/>
      <c r="K36" s="72"/>
      <c r="L36" s="86">
        <v>43293</v>
      </c>
      <c r="M36" s="72"/>
      <c r="N36" s="72">
        <v>258</v>
      </c>
      <c r="O36" s="72"/>
      <c r="P36" s="72"/>
      <c r="Q36" s="72"/>
    </row>
    <row r="37" spans="1:17" x14ac:dyDescent="0.25">
      <c r="A37" s="72">
        <v>13</v>
      </c>
      <c r="B37" s="55" t="s">
        <v>1008</v>
      </c>
      <c r="C37" s="72" t="s">
        <v>16</v>
      </c>
      <c r="D37" s="72" t="s">
        <v>54</v>
      </c>
      <c r="E37" s="72" t="s">
        <v>10</v>
      </c>
      <c r="F37" s="72">
        <v>1350</v>
      </c>
      <c r="G37" s="72" t="s">
        <v>904</v>
      </c>
      <c r="H37" s="72"/>
      <c r="I37" s="72"/>
      <c r="J37" s="72"/>
      <c r="K37" s="72"/>
      <c r="L37" s="86">
        <v>43298</v>
      </c>
      <c r="M37" s="72"/>
      <c r="N37" s="72">
        <v>1300</v>
      </c>
      <c r="O37" s="72"/>
      <c r="P37" s="72"/>
      <c r="Q37" s="72"/>
    </row>
    <row r="38" spans="1:17" x14ac:dyDescent="0.25">
      <c r="A38" s="72">
        <v>14</v>
      </c>
      <c r="B38" s="55" t="s">
        <v>598</v>
      </c>
      <c r="C38" s="72" t="s">
        <v>16</v>
      </c>
      <c r="D38" s="72" t="s">
        <v>54</v>
      </c>
      <c r="E38" s="72" t="s">
        <v>10</v>
      </c>
      <c r="F38" s="72">
        <v>240</v>
      </c>
      <c r="G38" s="72" t="s">
        <v>333</v>
      </c>
      <c r="H38" s="72" t="s">
        <v>102</v>
      </c>
      <c r="I38" s="72"/>
      <c r="J38" s="72"/>
      <c r="K38" s="72"/>
      <c r="L38" s="86">
        <v>43293</v>
      </c>
      <c r="M38" s="72"/>
      <c r="N38" s="72">
        <v>115</v>
      </c>
      <c r="O38" s="72"/>
      <c r="P38" s="72">
        <v>135</v>
      </c>
      <c r="Q38" s="72"/>
    </row>
    <row r="39" spans="1:17" x14ac:dyDescent="0.25">
      <c r="A39" s="72">
        <v>15</v>
      </c>
      <c r="B39" s="55" t="s">
        <v>976</v>
      </c>
      <c r="C39" s="72" t="s">
        <v>16</v>
      </c>
      <c r="D39" s="72" t="s">
        <v>54</v>
      </c>
      <c r="E39" s="72" t="s">
        <v>10</v>
      </c>
      <c r="F39" s="72">
        <v>1800</v>
      </c>
      <c r="G39" s="72" t="s">
        <v>391</v>
      </c>
      <c r="H39" s="72" t="s">
        <v>1005</v>
      </c>
      <c r="I39" s="72"/>
      <c r="J39" s="72"/>
      <c r="K39" s="72"/>
      <c r="L39" s="86">
        <v>43304</v>
      </c>
      <c r="M39" s="72"/>
      <c r="N39" s="72">
        <v>2200</v>
      </c>
      <c r="O39" s="72"/>
      <c r="P39" s="72"/>
      <c r="Q39" s="72"/>
    </row>
    <row r="40" spans="1:17" x14ac:dyDescent="0.25">
      <c r="A40" s="72">
        <v>16</v>
      </c>
      <c r="B40" s="55" t="s">
        <v>84</v>
      </c>
      <c r="C40" s="72" t="s">
        <v>16</v>
      </c>
      <c r="D40" s="72" t="s">
        <v>2</v>
      </c>
      <c r="E40" s="72" t="s">
        <v>10</v>
      </c>
      <c r="F40" s="72">
        <v>290</v>
      </c>
      <c r="G40" s="72" t="s">
        <v>443</v>
      </c>
      <c r="H40" s="72" t="s">
        <v>102</v>
      </c>
      <c r="I40" s="72"/>
      <c r="J40" s="72"/>
      <c r="K40" s="72"/>
      <c r="L40" s="86">
        <v>43293</v>
      </c>
      <c r="M40" s="72"/>
      <c r="N40" s="72">
        <v>285</v>
      </c>
      <c r="O40" s="72"/>
      <c r="P40" s="72"/>
      <c r="Q40" s="72"/>
    </row>
    <row r="41" spans="1:17" x14ac:dyDescent="0.25">
      <c r="A41" s="72">
        <v>17</v>
      </c>
      <c r="B41" s="55" t="s">
        <v>85</v>
      </c>
      <c r="C41" s="72" t="s">
        <v>16</v>
      </c>
      <c r="D41" s="72" t="s">
        <v>2</v>
      </c>
      <c r="E41" s="72" t="s">
        <v>10</v>
      </c>
      <c r="F41" s="72">
        <v>430</v>
      </c>
      <c r="G41" s="72" t="s">
        <v>443</v>
      </c>
      <c r="H41" s="72" t="s">
        <v>102</v>
      </c>
      <c r="I41" s="72"/>
      <c r="J41" s="72"/>
      <c r="K41" s="72"/>
      <c r="L41" s="86">
        <v>43293</v>
      </c>
      <c r="M41" s="72"/>
      <c r="N41" s="72">
        <v>400</v>
      </c>
      <c r="O41" s="72"/>
      <c r="P41" s="72"/>
      <c r="Q41" s="72"/>
    </row>
    <row r="42" spans="1:17" x14ac:dyDescent="0.25">
      <c r="A42" s="72">
        <v>18</v>
      </c>
      <c r="B42" s="55" t="s">
        <v>63</v>
      </c>
      <c r="C42" s="72" t="s">
        <v>16</v>
      </c>
      <c r="D42" s="72" t="s">
        <v>2</v>
      </c>
      <c r="E42" s="72" t="s">
        <v>10</v>
      </c>
      <c r="F42" s="72">
        <v>1700</v>
      </c>
      <c r="G42" s="72" t="s">
        <v>394</v>
      </c>
      <c r="H42" s="72" t="s">
        <v>102</v>
      </c>
      <c r="I42" s="72"/>
      <c r="J42" s="72"/>
      <c r="K42" s="72"/>
      <c r="L42" s="86">
        <v>43293</v>
      </c>
      <c r="M42" s="72"/>
      <c r="N42" s="72">
        <v>1670</v>
      </c>
      <c r="O42" s="72"/>
      <c r="P42" s="72"/>
      <c r="Q42" s="72"/>
    </row>
    <row r="43" spans="1:17" x14ac:dyDescent="0.25">
      <c r="A43" s="72">
        <v>19</v>
      </c>
      <c r="B43" s="55" t="s">
        <v>61</v>
      </c>
      <c r="C43" s="72" t="s">
        <v>16</v>
      </c>
      <c r="D43" s="72" t="s">
        <v>2</v>
      </c>
      <c r="E43" s="72" t="s">
        <v>10</v>
      </c>
      <c r="F43" s="72">
        <v>990</v>
      </c>
      <c r="G43" s="72" t="s">
        <v>443</v>
      </c>
      <c r="H43" s="72" t="s">
        <v>102</v>
      </c>
      <c r="I43" s="72"/>
      <c r="J43" s="72"/>
      <c r="K43" s="72"/>
      <c r="L43" s="86">
        <v>43293</v>
      </c>
      <c r="M43" s="72"/>
      <c r="N43" s="72">
        <v>994</v>
      </c>
      <c r="O43" s="72"/>
      <c r="P43" s="72"/>
      <c r="Q43" s="72"/>
    </row>
    <row r="44" spans="1:17" x14ac:dyDescent="0.25">
      <c r="A44" s="72">
        <v>20</v>
      </c>
      <c r="B44" s="55" t="s">
        <v>31</v>
      </c>
      <c r="C44" s="72" t="s">
        <v>16</v>
      </c>
      <c r="D44" s="72" t="s">
        <v>2</v>
      </c>
      <c r="E44" s="72" t="s">
        <v>10</v>
      </c>
      <c r="F44" s="72">
        <v>1413</v>
      </c>
      <c r="G44" s="72" t="s">
        <v>443</v>
      </c>
      <c r="H44" s="72" t="s">
        <v>102</v>
      </c>
      <c r="I44" s="72"/>
      <c r="J44" s="72"/>
      <c r="K44" s="72"/>
      <c r="L44" s="86">
        <v>43293</v>
      </c>
      <c r="M44" s="72"/>
      <c r="N44" s="72">
        <v>1428</v>
      </c>
      <c r="O44" s="72"/>
      <c r="P44" s="72"/>
      <c r="Q44" s="72"/>
    </row>
    <row r="45" spans="1:17" x14ac:dyDescent="0.25">
      <c r="A45" s="72">
        <v>21</v>
      </c>
      <c r="B45" s="55" t="s">
        <v>560</v>
      </c>
      <c r="C45" s="72" t="s">
        <v>16</v>
      </c>
      <c r="D45" s="72" t="s">
        <v>2</v>
      </c>
      <c r="E45" s="72" t="s">
        <v>10</v>
      </c>
      <c r="F45" s="72">
        <v>1800</v>
      </c>
      <c r="G45" s="72" t="s">
        <v>443</v>
      </c>
      <c r="H45" s="72" t="s">
        <v>102</v>
      </c>
      <c r="I45" s="72"/>
      <c r="J45" s="72"/>
      <c r="K45" s="72"/>
      <c r="L45" s="86">
        <v>43293</v>
      </c>
      <c r="M45" s="72"/>
      <c r="N45" s="72">
        <v>1785</v>
      </c>
      <c r="O45" s="72"/>
      <c r="P45" s="72"/>
      <c r="Q45" s="72"/>
    </row>
    <row r="46" spans="1:17" x14ac:dyDescent="0.25">
      <c r="A46" s="72">
        <v>22</v>
      </c>
      <c r="B46" s="55" t="s">
        <v>83</v>
      </c>
      <c r="C46" s="72" t="s">
        <v>16</v>
      </c>
      <c r="D46" s="72" t="s">
        <v>2</v>
      </c>
      <c r="E46" s="72" t="s">
        <v>10</v>
      </c>
      <c r="F46" s="72">
        <v>1800</v>
      </c>
      <c r="G46" s="72" t="s">
        <v>443</v>
      </c>
      <c r="H46" s="72" t="s">
        <v>102</v>
      </c>
      <c r="I46" s="72"/>
      <c r="J46" s="72"/>
      <c r="K46" s="72"/>
      <c r="L46" s="86">
        <v>43293</v>
      </c>
      <c r="M46" s="72"/>
      <c r="N46" s="72">
        <v>2142</v>
      </c>
      <c r="O46" s="72"/>
      <c r="P46" s="72"/>
      <c r="Q46" s="72"/>
    </row>
    <row r="47" spans="1:17" x14ac:dyDescent="0.25">
      <c r="A47" s="72">
        <v>23</v>
      </c>
      <c r="B47" s="55" t="s">
        <v>515</v>
      </c>
      <c r="C47" s="72" t="s">
        <v>16</v>
      </c>
      <c r="D47" s="72" t="s">
        <v>14</v>
      </c>
      <c r="E47" s="72" t="s">
        <v>10</v>
      </c>
      <c r="F47" s="72">
        <v>15</v>
      </c>
      <c r="G47" s="72" t="s">
        <v>338</v>
      </c>
      <c r="H47" s="72" t="s">
        <v>102</v>
      </c>
      <c r="I47" s="72"/>
      <c r="J47" s="72"/>
      <c r="K47" s="72"/>
      <c r="L47" s="86">
        <v>43293</v>
      </c>
      <c r="M47" s="72"/>
      <c r="N47" s="72">
        <v>15</v>
      </c>
      <c r="O47" s="72"/>
      <c r="P47" s="72"/>
      <c r="Q47" s="72"/>
    </row>
    <row r="48" spans="1:17" x14ac:dyDescent="0.25">
      <c r="A48" s="61"/>
      <c r="B48" s="61" t="s">
        <v>80</v>
      </c>
      <c r="C48" s="61"/>
      <c r="D48" s="61"/>
      <c r="E48" s="61" t="s">
        <v>10</v>
      </c>
      <c r="F48" s="61">
        <v>72538</v>
      </c>
      <c r="G48" s="61"/>
      <c r="H48" s="61"/>
      <c r="I48" s="61"/>
      <c r="J48" s="61"/>
      <c r="K48" s="61"/>
      <c r="L48" s="61"/>
      <c r="M48" s="61"/>
      <c r="N48" s="61">
        <f>SUM(N25:N47)</f>
        <v>75431</v>
      </c>
      <c r="O48" s="61"/>
      <c r="P48" s="61">
        <f>SUM(P25:P47)</f>
        <v>505</v>
      </c>
      <c r="Q48" s="61"/>
    </row>
    <row r="50" spans="1:17" x14ac:dyDescent="0.25">
      <c r="A50" s="107" t="s">
        <v>982</v>
      </c>
    </row>
    <row r="51" spans="1:17" ht="45" x14ac:dyDescent="0.25">
      <c r="A51" s="61" t="s">
        <v>217</v>
      </c>
      <c r="B51" s="61" t="s">
        <v>218</v>
      </c>
      <c r="C51" s="61" t="s">
        <v>219</v>
      </c>
      <c r="D51" s="61" t="s">
        <v>220</v>
      </c>
      <c r="E51" s="61" t="s">
        <v>233</v>
      </c>
      <c r="F51" s="61" t="s">
        <v>222</v>
      </c>
      <c r="G51" s="61" t="s">
        <v>331</v>
      </c>
      <c r="H51" s="61" t="s">
        <v>328</v>
      </c>
      <c r="I51" s="61" t="s">
        <v>699</v>
      </c>
      <c r="J51" s="61" t="s">
        <v>700</v>
      </c>
      <c r="K51" s="61" t="s">
        <v>698</v>
      </c>
      <c r="L51" s="61" t="s">
        <v>697</v>
      </c>
      <c r="M51" s="61" t="s">
        <v>325</v>
      </c>
      <c r="N51" s="61" t="s">
        <v>326</v>
      </c>
      <c r="O51" s="61" t="s">
        <v>327</v>
      </c>
      <c r="P51" s="61" t="s">
        <v>286</v>
      </c>
      <c r="Q51" s="61"/>
    </row>
    <row r="52" spans="1:17" x14ac:dyDescent="0.25">
      <c r="A52" s="72">
        <v>1</v>
      </c>
      <c r="B52" s="55" t="s">
        <v>208</v>
      </c>
      <c r="C52" s="72" t="s">
        <v>16</v>
      </c>
      <c r="D52" s="72" t="s">
        <v>180</v>
      </c>
      <c r="E52" s="72" t="s">
        <v>10</v>
      </c>
      <c r="F52" s="72">
        <v>1230</v>
      </c>
      <c r="G52" s="72" t="s">
        <v>973</v>
      </c>
      <c r="H52" s="72" t="s">
        <v>102</v>
      </c>
      <c r="I52" s="72"/>
      <c r="J52" s="72"/>
      <c r="K52" s="72"/>
      <c r="L52" s="86">
        <v>43293</v>
      </c>
      <c r="M52" s="72"/>
      <c r="N52" s="72">
        <v>1230</v>
      </c>
      <c r="O52" s="72"/>
      <c r="P52" s="72"/>
      <c r="Q52" s="72"/>
    </row>
    <row r="53" spans="1:17" x14ac:dyDescent="0.25">
      <c r="A53" s="72">
        <v>2</v>
      </c>
      <c r="B53" s="55" t="s">
        <v>983</v>
      </c>
      <c r="C53" s="72" t="s">
        <v>16</v>
      </c>
      <c r="D53" s="72" t="s">
        <v>180</v>
      </c>
      <c r="E53" s="72" t="s">
        <v>10</v>
      </c>
      <c r="F53" s="72">
        <v>680</v>
      </c>
      <c r="G53" s="72" t="s">
        <v>423</v>
      </c>
      <c r="H53" s="72" t="s">
        <v>102</v>
      </c>
      <c r="I53" s="72"/>
      <c r="J53" s="72"/>
      <c r="K53" s="72"/>
      <c r="L53" s="86">
        <v>43293</v>
      </c>
      <c r="M53" s="72"/>
      <c r="N53" s="72">
        <v>680</v>
      </c>
      <c r="O53" s="72"/>
      <c r="P53" s="72"/>
      <c r="Q53" s="72"/>
    </row>
    <row r="54" spans="1:17" x14ac:dyDescent="0.25">
      <c r="A54" s="72">
        <v>3</v>
      </c>
      <c r="B54" s="55" t="s">
        <v>557</v>
      </c>
      <c r="C54" s="72" t="s">
        <v>16</v>
      </c>
      <c r="D54" s="72" t="s">
        <v>54</v>
      </c>
      <c r="E54" s="72" t="s">
        <v>10</v>
      </c>
      <c r="F54" s="72">
        <v>270</v>
      </c>
      <c r="G54" s="72" t="s">
        <v>421</v>
      </c>
      <c r="H54" s="72" t="s">
        <v>102</v>
      </c>
      <c r="I54" s="72"/>
      <c r="J54" s="72"/>
      <c r="K54" s="72"/>
      <c r="L54" s="86">
        <v>43293</v>
      </c>
      <c r="M54" s="72"/>
      <c r="N54" s="72">
        <v>270</v>
      </c>
      <c r="O54" s="72"/>
      <c r="P54" s="72"/>
      <c r="Q54" s="72"/>
    </row>
    <row r="55" spans="1:17" x14ac:dyDescent="0.25">
      <c r="A55" s="72">
        <v>4</v>
      </c>
      <c r="B55" s="55" t="s">
        <v>938</v>
      </c>
      <c r="C55" s="72" t="s">
        <v>16</v>
      </c>
      <c r="D55" s="72" t="s">
        <v>420</v>
      </c>
      <c r="E55" s="72" t="s">
        <v>10</v>
      </c>
      <c r="F55" s="72">
        <v>80</v>
      </c>
      <c r="G55" s="72" t="s">
        <v>984</v>
      </c>
      <c r="H55" s="72" t="s">
        <v>102</v>
      </c>
      <c r="I55" s="72"/>
      <c r="J55" s="72"/>
      <c r="K55" s="72"/>
      <c r="L55" s="86">
        <v>43292</v>
      </c>
      <c r="M55" s="72"/>
      <c r="N55" s="72">
        <v>80</v>
      </c>
      <c r="O55" s="72"/>
      <c r="P55" s="72"/>
      <c r="Q55" s="72"/>
    </row>
    <row r="56" spans="1:17" x14ac:dyDescent="0.25">
      <c r="A56" s="61"/>
      <c r="B56" s="61" t="s">
        <v>80</v>
      </c>
      <c r="C56" s="61"/>
      <c r="D56" s="61"/>
      <c r="E56" s="61" t="s">
        <v>10</v>
      </c>
      <c r="F56" s="61">
        <v>2260</v>
      </c>
      <c r="G56" s="61"/>
      <c r="H56" s="61"/>
      <c r="I56" s="61"/>
      <c r="J56" s="61"/>
      <c r="K56" s="61"/>
      <c r="L56" s="61"/>
      <c r="M56" s="61"/>
      <c r="N56" s="61"/>
      <c r="O56" s="61"/>
      <c r="P56" s="61">
        <f>SUM(P52:P55)</f>
        <v>0</v>
      </c>
      <c r="Q56" s="61"/>
    </row>
    <row r="59" spans="1:17" x14ac:dyDescent="0.25">
      <c r="A59" s="107" t="s">
        <v>985</v>
      </c>
    </row>
    <row r="60" spans="1:17" ht="45" x14ac:dyDescent="0.25">
      <c r="A60" s="61" t="s">
        <v>217</v>
      </c>
      <c r="B60" s="61" t="s">
        <v>218</v>
      </c>
      <c r="C60" s="61" t="s">
        <v>219</v>
      </c>
      <c r="D60" s="61" t="s">
        <v>220</v>
      </c>
      <c r="E60" s="61" t="s">
        <v>233</v>
      </c>
      <c r="F60" s="61" t="s">
        <v>222</v>
      </c>
      <c r="G60" s="61" t="s">
        <v>331</v>
      </c>
      <c r="H60" s="61" t="s">
        <v>328</v>
      </c>
      <c r="I60" s="61" t="s">
        <v>699</v>
      </c>
      <c r="J60" s="61" t="s">
        <v>700</v>
      </c>
      <c r="K60" s="61" t="s">
        <v>698</v>
      </c>
      <c r="L60" s="61" t="s">
        <v>697</v>
      </c>
      <c r="M60" s="61" t="s">
        <v>325</v>
      </c>
      <c r="N60" s="61" t="s">
        <v>326</v>
      </c>
      <c r="O60" s="61" t="s">
        <v>327</v>
      </c>
      <c r="P60" s="61" t="s">
        <v>286</v>
      </c>
      <c r="Q60" s="61"/>
    </row>
    <row r="61" spans="1:17" x14ac:dyDescent="0.25">
      <c r="A61" s="72">
        <v>1</v>
      </c>
      <c r="B61" s="55" t="s">
        <v>208</v>
      </c>
      <c r="C61" s="72" t="s">
        <v>8</v>
      </c>
      <c r="D61" s="72" t="s">
        <v>180</v>
      </c>
      <c r="E61" s="72" t="s">
        <v>10</v>
      </c>
      <c r="F61" s="72">
        <v>2040</v>
      </c>
      <c r="G61" s="72" t="s">
        <v>924</v>
      </c>
      <c r="H61" s="72" t="s">
        <v>168</v>
      </c>
      <c r="I61" s="72"/>
      <c r="J61" s="72"/>
      <c r="K61" s="86"/>
      <c r="L61" s="86">
        <v>43298</v>
      </c>
      <c r="M61" s="72"/>
      <c r="N61" s="72">
        <v>2040</v>
      </c>
      <c r="O61" s="72"/>
      <c r="P61" s="72"/>
      <c r="Q61" s="72"/>
    </row>
    <row r="62" spans="1:17" x14ac:dyDescent="0.25">
      <c r="A62" s="72">
        <v>2</v>
      </c>
      <c r="B62" s="55" t="s">
        <v>337</v>
      </c>
      <c r="C62" s="72" t="s">
        <v>8</v>
      </c>
      <c r="D62" s="72" t="s">
        <v>9</v>
      </c>
      <c r="E62" s="72" t="s">
        <v>10</v>
      </c>
      <c r="F62" s="72">
        <v>1330</v>
      </c>
      <c r="G62" s="72" t="s">
        <v>391</v>
      </c>
      <c r="H62" s="72" t="s">
        <v>832</v>
      </c>
      <c r="I62" s="72"/>
      <c r="J62" s="72"/>
      <c r="K62" s="86">
        <v>43298</v>
      </c>
      <c r="L62" s="86">
        <v>43299</v>
      </c>
      <c r="M62" s="72"/>
      <c r="N62" s="72">
        <v>1350</v>
      </c>
      <c r="O62" s="72"/>
      <c r="P62" s="72"/>
      <c r="Q62" s="72"/>
    </row>
    <row r="63" spans="1:17" x14ac:dyDescent="0.25">
      <c r="A63" s="72">
        <v>3</v>
      </c>
      <c r="B63" s="55" t="s">
        <v>975</v>
      </c>
      <c r="C63" s="72" t="s">
        <v>8</v>
      </c>
      <c r="D63" s="72" t="s">
        <v>54</v>
      </c>
      <c r="E63" s="72" t="s">
        <v>10</v>
      </c>
      <c r="F63" s="72">
        <v>175</v>
      </c>
      <c r="G63" s="72" t="s">
        <v>421</v>
      </c>
      <c r="H63" s="72" t="s">
        <v>832</v>
      </c>
      <c r="I63" s="72"/>
      <c r="J63" s="72"/>
      <c r="K63" s="72"/>
      <c r="L63" s="86">
        <v>43299</v>
      </c>
      <c r="M63" s="72"/>
      <c r="N63" s="72">
        <v>160</v>
      </c>
      <c r="O63" s="72"/>
      <c r="P63" s="72"/>
      <c r="Q63" s="72"/>
    </row>
    <row r="64" spans="1:17" ht="30" x14ac:dyDescent="0.25">
      <c r="A64" s="72">
        <v>4</v>
      </c>
      <c r="B64" s="55" t="s">
        <v>704</v>
      </c>
      <c r="C64" s="72" t="s">
        <v>8</v>
      </c>
      <c r="D64" s="72" t="s">
        <v>2</v>
      </c>
      <c r="E64" s="72" t="s">
        <v>10</v>
      </c>
      <c r="F64" s="72">
        <v>425</v>
      </c>
      <c r="G64" s="72" t="s">
        <v>610</v>
      </c>
      <c r="H64" s="72" t="s">
        <v>1006</v>
      </c>
      <c r="I64" s="72"/>
      <c r="J64" s="72"/>
      <c r="K64" s="72"/>
      <c r="L64" s="86">
        <v>43298</v>
      </c>
      <c r="M64" s="72"/>
      <c r="N64" s="72">
        <v>425</v>
      </c>
      <c r="O64" s="72"/>
      <c r="P64" s="72"/>
      <c r="Q64" s="72"/>
    </row>
    <row r="65" spans="1:17" ht="60" x14ac:dyDescent="0.25">
      <c r="A65" s="72">
        <v>5</v>
      </c>
      <c r="B65" s="55" t="s">
        <v>986</v>
      </c>
      <c r="C65" s="72" t="s">
        <v>16</v>
      </c>
      <c r="D65" s="72" t="s">
        <v>59</v>
      </c>
      <c r="E65" s="72" t="s">
        <v>10</v>
      </c>
      <c r="F65" s="72">
        <v>1130</v>
      </c>
      <c r="G65" s="72" t="s">
        <v>987</v>
      </c>
      <c r="H65" s="72" t="s">
        <v>832</v>
      </c>
      <c r="I65" s="72"/>
      <c r="J65" s="72"/>
      <c r="K65" s="86">
        <v>43298</v>
      </c>
      <c r="L65" s="86">
        <v>43299</v>
      </c>
      <c r="M65" s="72"/>
      <c r="N65" s="72">
        <v>1100</v>
      </c>
      <c r="O65" s="72"/>
      <c r="P65" s="72"/>
      <c r="Q65" s="72" t="s">
        <v>1022</v>
      </c>
    </row>
    <row r="66" spans="1:17" x14ac:dyDescent="0.25">
      <c r="A66" s="61"/>
      <c r="B66" s="61" t="s">
        <v>80</v>
      </c>
      <c r="C66" s="61"/>
      <c r="D66" s="61"/>
      <c r="E66" s="61" t="s">
        <v>10</v>
      </c>
      <c r="F66" s="61">
        <v>5100</v>
      </c>
      <c r="G66" s="61"/>
      <c r="H66" s="61"/>
      <c r="I66" s="61"/>
      <c r="J66" s="61"/>
      <c r="K66" s="61"/>
      <c r="L66" s="61"/>
      <c r="M66" s="61"/>
      <c r="N66" s="61"/>
      <c r="O66" s="61"/>
      <c r="P66" s="61">
        <f>SUM(P61:P65)</f>
        <v>0</v>
      </c>
      <c r="Q66" s="61"/>
    </row>
    <row r="68" spans="1:17" x14ac:dyDescent="0.25">
      <c r="A68" s="107" t="s">
        <v>988</v>
      </c>
    </row>
    <row r="69" spans="1:17" ht="45" x14ac:dyDescent="0.25">
      <c r="A69" s="61" t="s">
        <v>217</v>
      </c>
      <c r="B69" s="61" t="s">
        <v>218</v>
      </c>
      <c r="C69" s="61" t="s">
        <v>219</v>
      </c>
      <c r="D69" s="61" t="s">
        <v>220</v>
      </c>
      <c r="E69" s="61" t="s">
        <v>233</v>
      </c>
      <c r="F69" s="61" t="s">
        <v>222</v>
      </c>
      <c r="G69" s="61" t="s">
        <v>331</v>
      </c>
      <c r="H69" s="61" t="s">
        <v>328</v>
      </c>
      <c r="I69" s="61" t="s">
        <v>699</v>
      </c>
      <c r="J69" s="61" t="s">
        <v>700</v>
      </c>
      <c r="K69" s="61" t="s">
        <v>698</v>
      </c>
      <c r="L69" s="61" t="s">
        <v>697</v>
      </c>
      <c r="M69" s="61" t="s">
        <v>325</v>
      </c>
      <c r="N69" s="61" t="s">
        <v>326</v>
      </c>
      <c r="O69" s="61" t="s">
        <v>327</v>
      </c>
      <c r="P69" s="61" t="s">
        <v>286</v>
      </c>
      <c r="Q69" s="61"/>
    </row>
    <row r="70" spans="1:17" x14ac:dyDescent="0.25">
      <c r="A70" s="72">
        <v>1</v>
      </c>
      <c r="B70" s="55" t="s">
        <v>73</v>
      </c>
      <c r="C70" s="72" t="s">
        <v>16</v>
      </c>
      <c r="D70" s="72" t="s">
        <v>180</v>
      </c>
      <c r="E70" s="72" t="s">
        <v>10</v>
      </c>
      <c r="F70" s="72">
        <v>3300</v>
      </c>
      <c r="G70" s="72" t="s">
        <v>674</v>
      </c>
      <c r="H70" s="72" t="s">
        <v>168</v>
      </c>
      <c r="I70" s="72"/>
      <c r="J70" s="72"/>
      <c r="K70" s="72"/>
      <c r="L70" s="86">
        <v>43298</v>
      </c>
      <c r="M70" s="72"/>
      <c r="N70" s="72">
        <v>3325</v>
      </c>
      <c r="O70" s="72"/>
      <c r="P70" s="72"/>
      <c r="Q70" s="72"/>
    </row>
    <row r="71" spans="1:17" x14ac:dyDescent="0.25">
      <c r="A71" s="72">
        <v>2</v>
      </c>
      <c r="B71" s="55" t="s">
        <v>983</v>
      </c>
      <c r="C71" s="72" t="s">
        <v>16</v>
      </c>
      <c r="D71" s="72" t="s">
        <v>180</v>
      </c>
      <c r="E71" s="72" t="s">
        <v>10</v>
      </c>
      <c r="F71" s="72">
        <v>950</v>
      </c>
      <c r="G71" s="72" t="s">
        <v>418</v>
      </c>
      <c r="H71" s="72" t="s">
        <v>168</v>
      </c>
      <c r="I71" s="72"/>
      <c r="J71" s="72"/>
      <c r="K71" s="72"/>
      <c r="L71" s="86">
        <v>43298</v>
      </c>
      <c r="M71" s="72"/>
      <c r="N71" s="72">
        <v>948</v>
      </c>
      <c r="O71" s="72"/>
      <c r="P71" s="72"/>
      <c r="Q71" s="72"/>
    </row>
    <row r="72" spans="1:17" x14ac:dyDescent="0.25">
      <c r="A72" s="72">
        <v>3</v>
      </c>
      <c r="B72" s="55" t="s">
        <v>989</v>
      </c>
      <c r="C72" s="72" t="s">
        <v>16</v>
      </c>
      <c r="D72" s="72" t="s">
        <v>180</v>
      </c>
      <c r="E72" s="72" t="s">
        <v>10</v>
      </c>
      <c r="F72" s="72">
        <v>885</v>
      </c>
      <c r="G72" s="72" t="s">
        <v>555</v>
      </c>
      <c r="H72" s="72" t="s">
        <v>168</v>
      </c>
      <c r="I72" s="72"/>
      <c r="J72" s="72"/>
      <c r="K72" s="72"/>
      <c r="L72" s="86">
        <v>43298</v>
      </c>
      <c r="M72" s="72"/>
      <c r="N72" s="72">
        <v>897</v>
      </c>
      <c r="O72" s="72"/>
      <c r="P72" s="72"/>
      <c r="Q72" s="72"/>
    </row>
    <row r="73" spans="1:17" x14ac:dyDescent="0.25">
      <c r="A73" s="72">
        <v>4</v>
      </c>
      <c r="B73" s="55" t="s">
        <v>990</v>
      </c>
      <c r="C73" s="72" t="s">
        <v>16</v>
      </c>
      <c r="D73" s="72" t="s">
        <v>180</v>
      </c>
      <c r="E73" s="72" t="s">
        <v>10</v>
      </c>
      <c r="F73" s="72">
        <v>1260</v>
      </c>
      <c r="G73" s="72" t="s">
        <v>674</v>
      </c>
      <c r="H73" s="72" t="s">
        <v>168</v>
      </c>
      <c r="I73" s="72"/>
      <c r="J73" s="72"/>
      <c r="K73" s="86">
        <v>43299</v>
      </c>
      <c r="L73" s="86">
        <v>43299</v>
      </c>
      <c r="M73" s="72"/>
      <c r="N73" s="72">
        <v>1260</v>
      </c>
      <c r="O73" s="72"/>
      <c r="P73" s="72"/>
      <c r="Q73" s="72"/>
    </row>
    <row r="74" spans="1:17" x14ac:dyDescent="0.25">
      <c r="A74" s="72">
        <v>5</v>
      </c>
      <c r="B74" s="55" t="s">
        <v>991</v>
      </c>
      <c r="C74" s="72" t="s">
        <v>16</v>
      </c>
      <c r="D74" s="72" t="s">
        <v>35</v>
      </c>
      <c r="E74" s="72" t="s">
        <v>10</v>
      </c>
      <c r="F74" s="72">
        <v>740</v>
      </c>
      <c r="G74" s="72" t="s">
        <v>338</v>
      </c>
      <c r="H74" s="72" t="s">
        <v>832</v>
      </c>
      <c r="I74" s="72"/>
      <c r="J74" s="72"/>
      <c r="K74" s="86">
        <v>43298</v>
      </c>
      <c r="L74" s="86">
        <v>43299</v>
      </c>
      <c r="M74" s="72"/>
      <c r="N74" s="72">
        <v>745</v>
      </c>
      <c r="O74" s="72"/>
      <c r="P74" s="72"/>
      <c r="Q74" s="72"/>
    </row>
    <row r="75" spans="1:17" x14ac:dyDescent="0.25">
      <c r="A75" s="72">
        <v>6</v>
      </c>
      <c r="B75" s="55" t="s">
        <v>205</v>
      </c>
      <c r="C75" s="72" t="s">
        <v>16</v>
      </c>
      <c r="D75" s="72" t="s">
        <v>9</v>
      </c>
      <c r="E75" s="72" t="s">
        <v>10</v>
      </c>
      <c r="F75" s="72">
        <v>395</v>
      </c>
      <c r="G75" s="72" t="s">
        <v>338</v>
      </c>
      <c r="H75" s="72" t="s">
        <v>832</v>
      </c>
      <c r="I75" s="72"/>
      <c r="J75" s="72"/>
      <c r="K75" s="86">
        <v>43298</v>
      </c>
      <c r="L75" s="86">
        <v>43299</v>
      </c>
      <c r="M75" s="72"/>
      <c r="N75" s="72">
        <v>400</v>
      </c>
      <c r="O75" s="72"/>
      <c r="P75" s="72"/>
      <c r="Q75" s="72"/>
    </row>
    <row r="76" spans="1:17" x14ac:dyDescent="0.25">
      <c r="A76" s="72">
        <v>7</v>
      </c>
      <c r="B76" s="55" t="s">
        <v>94</v>
      </c>
      <c r="C76" s="72" t="s">
        <v>16</v>
      </c>
      <c r="D76" s="72" t="s">
        <v>9</v>
      </c>
      <c r="E76" s="72" t="s">
        <v>10</v>
      </c>
      <c r="F76" s="72">
        <v>2060</v>
      </c>
      <c r="G76" s="72" t="s">
        <v>558</v>
      </c>
      <c r="H76" s="72" t="s">
        <v>832</v>
      </c>
      <c r="I76" s="72"/>
      <c r="J76" s="72"/>
      <c r="K76" s="86">
        <v>43298</v>
      </c>
      <c r="L76" s="86">
        <v>43300</v>
      </c>
      <c r="M76" s="72"/>
      <c r="N76" s="72">
        <v>2060</v>
      </c>
      <c r="O76" s="72"/>
      <c r="P76" s="72"/>
      <c r="Q76" s="72"/>
    </row>
    <row r="77" spans="1:17" x14ac:dyDescent="0.25">
      <c r="A77" s="72">
        <v>8</v>
      </c>
      <c r="B77" s="55" t="s">
        <v>204</v>
      </c>
      <c r="C77" s="72" t="s">
        <v>16</v>
      </c>
      <c r="D77" s="72" t="s">
        <v>9</v>
      </c>
      <c r="E77" s="72" t="s">
        <v>10</v>
      </c>
      <c r="F77" s="72">
        <v>754</v>
      </c>
      <c r="G77" s="72" t="s">
        <v>973</v>
      </c>
      <c r="H77" s="72" t="s">
        <v>832</v>
      </c>
      <c r="I77" s="72"/>
      <c r="J77" s="72"/>
      <c r="K77" s="86">
        <v>43298</v>
      </c>
      <c r="L77" s="86">
        <v>43299</v>
      </c>
      <c r="M77" s="72"/>
      <c r="N77" s="72">
        <v>770</v>
      </c>
      <c r="O77" s="72"/>
      <c r="P77" s="72"/>
      <c r="Q77" s="72"/>
    </row>
    <row r="78" spans="1:17" x14ac:dyDescent="0.25">
      <c r="A78" s="72">
        <v>9</v>
      </c>
      <c r="B78" s="55" t="s">
        <v>253</v>
      </c>
      <c r="C78" s="72" t="s">
        <v>16</v>
      </c>
      <c r="D78" s="72" t="s">
        <v>9</v>
      </c>
      <c r="E78" s="72" t="s">
        <v>10</v>
      </c>
      <c r="F78" s="72">
        <v>1190</v>
      </c>
      <c r="G78" s="72" t="s">
        <v>607</v>
      </c>
      <c r="H78" s="72" t="s">
        <v>832</v>
      </c>
      <c r="I78" s="72"/>
      <c r="J78" s="72"/>
      <c r="K78" s="86">
        <v>43298</v>
      </c>
      <c r="L78" s="86">
        <v>43299</v>
      </c>
      <c r="M78" s="72"/>
      <c r="N78" s="72">
        <v>1170</v>
      </c>
      <c r="O78" s="72"/>
      <c r="P78" s="72"/>
      <c r="Q78" s="72"/>
    </row>
    <row r="79" spans="1:17" x14ac:dyDescent="0.25">
      <c r="A79" s="72">
        <v>10</v>
      </c>
      <c r="B79" s="55" t="s">
        <v>572</v>
      </c>
      <c r="C79" s="72" t="s">
        <v>16</v>
      </c>
      <c r="D79" s="72" t="s">
        <v>54</v>
      </c>
      <c r="E79" s="72" t="s">
        <v>10</v>
      </c>
      <c r="F79" s="72">
        <v>42</v>
      </c>
      <c r="G79" s="72" t="s">
        <v>421</v>
      </c>
      <c r="H79" s="72"/>
      <c r="I79" s="72"/>
      <c r="J79" s="72"/>
      <c r="K79" s="72"/>
      <c r="L79" s="86">
        <v>43299</v>
      </c>
      <c r="M79" s="72"/>
      <c r="N79" s="72">
        <v>45</v>
      </c>
      <c r="O79" s="72"/>
      <c r="P79" s="72"/>
      <c r="Q79" s="72"/>
    </row>
    <row r="80" spans="1:17" x14ac:dyDescent="0.25">
      <c r="A80" s="72">
        <v>11</v>
      </c>
      <c r="B80" s="55" t="s">
        <v>559</v>
      </c>
      <c r="C80" s="72" t="s">
        <v>16</v>
      </c>
      <c r="D80" s="72" t="s">
        <v>54</v>
      </c>
      <c r="E80" s="72" t="s">
        <v>10</v>
      </c>
      <c r="F80" s="72">
        <v>190</v>
      </c>
      <c r="G80" s="72" t="s">
        <v>391</v>
      </c>
      <c r="H80" s="72" t="s">
        <v>832</v>
      </c>
      <c r="I80" s="72"/>
      <c r="J80" s="72"/>
      <c r="K80" s="72"/>
      <c r="L80" s="86">
        <v>43299</v>
      </c>
      <c r="M80" s="72"/>
      <c r="N80" s="72">
        <v>195</v>
      </c>
      <c r="O80" s="72"/>
      <c r="P80" s="72"/>
      <c r="Q80" s="72"/>
    </row>
    <row r="81" spans="1:17" x14ac:dyDescent="0.25">
      <c r="A81" s="72">
        <v>12</v>
      </c>
      <c r="B81" s="55" t="s">
        <v>573</v>
      </c>
      <c r="C81" s="72" t="s">
        <v>16</v>
      </c>
      <c r="D81" s="72" t="s">
        <v>54</v>
      </c>
      <c r="E81" s="72" t="s">
        <v>10</v>
      </c>
      <c r="F81" s="72">
        <v>250</v>
      </c>
      <c r="G81" s="72" t="s">
        <v>421</v>
      </c>
      <c r="H81" s="72" t="s">
        <v>102</v>
      </c>
      <c r="I81" s="72"/>
      <c r="J81" s="72"/>
      <c r="K81" s="86">
        <v>43294</v>
      </c>
      <c r="L81" s="72"/>
      <c r="M81" s="72"/>
      <c r="N81" s="72">
        <v>258</v>
      </c>
      <c r="O81" s="72"/>
      <c r="P81" s="72"/>
      <c r="Q81" s="72"/>
    </row>
    <row r="82" spans="1:17" x14ac:dyDescent="0.25">
      <c r="A82" s="72">
        <v>13</v>
      </c>
      <c r="B82" s="55" t="s">
        <v>575</v>
      </c>
      <c r="C82" s="72" t="s">
        <v>16</v>
      </c>
      <c r="D82" s="72" t="s">
        <v>54</v>
      </c>
      <c r="E82" s="72" t="s">
        <v>10</v>
      </c>
      <c r="F82" s="72">
        <v>375</v>
      </c>
      <c r="G82" s="72" t="s">
        <v>338</v>
      </c>
      <c r="H82" s="72" t="s">
        <v>832</v>
      </c>
      <c r="I82" s="72"/>
      <c r="J82" s="72"/>
      <c r="K82" s="72"/>
      <c r="L82" s="86">
        <v>43299</v>
      </c>
      <c r="M82" s="72"/>
      <c r="N82" s="72">
        <v>365</v>
      </c>
      <c r="O82" s="72"/>
      <c r="P82" s="72"/>
      <c r="Q82" s="72"/>
    </row>
    <row r="83" spans="1:17" x14ac:dyDescent="0.25">
      <c r="A83" s="72">
        <v>14</v>
      </c>
      <c r="B83" s="55" t="s">
        <v>598</v>
      </c>
      <c r="C83" s="72" t="s">
        <v>16</v>
      </c>
      <c r="D83" s="72" t="s">
        <v>54</v>
      </c>
      <c r="E83" s="72" t="s">
        <v>10</v>
      </c>
      <c r="F83" s="72">
        <v>120</v>
      </c>
      <c r="G83" s="72" t="s">
        <v>333</v>
      </c>
      <c r="H83" s="72" t="s">
        <v>832</v>
      </c>
      <c r="I83" s="72"/>
      <c r="J83" s="72"/>
      <c r="K83" s="72"/>
      <c r="L83" s="86">
        <v>43299</v>
      </c>
      <c r="M83" s="72"/>
      <c r="N83" s="72">
        <v>115</v>
      </c>
      <c r="O83" s="72"/>
      <c r="P83" s="72"/>
      <c r="Q83" s="72"/>
    </row>
    <row r="84" spans="1:17" ht="45" x14ac:dyDescent="0.25">
      <c r="A84" s="72">
        <v>15</v>
      </c>
      <c r="B84" s="55" t="s">
        <v>992</v>
      </c>
      <c r="C84" s="72" t="s">
        <v>16</v>
      </c>
      <c r="D84" s="72" t="s">
        <v>211</v>
      </c>
      <c r="E84" s="72" t="s">
        <v>10</v>
      </c>
      <c r="F84" s="72">
        <v>1010</v>
      </c>
      <c r="G84" s="72" t="s">
        <v>553</v>
      </c>
      <c r="H84" s="72" t="s">
        <v>1004</v>
      </c>
      <c r="I84" s="72"/>
      <c r="J84" s="72"/>
      <c r="K84" s="72"/>
      <c r="L84" s="86">
        <v>43304</v>
      </c>
      <c r="M84" s="72" t="s">
        <v>1187</v>
      </c>
      <c r="N84" s="72">
        <v>1066</v>
      </c>
      <c r="O84" s="72"/>
      <c r="P84" s="72"/>
      <c r="Q84" s="72"/>
    </row>
    <row r="85" spans="1:17" x14ac:dyDescent="0.25">
      <c r="A85" s="72">
        <v>16</v>
      </c>
      <c r="B85" s="55" t="s">
        <v>993</v>
      </c>
      <c r="C85" s="72" t="s">
        <v>16</v>
      </c>
      <c r="D85" s="72" t="s">
        <v>211</v>
      </c>
      <c r="E85" s="72" t="s">
        <v>10</v>
      </c>
      <c r="F85" s="72">
        <v>21</v>
      </c>
      <c r="G85" s="72" t="s">
        <v>994</v>
      </c>
      <c r="H85" s="72" t="s">
        <v>102</v>
      </c>
      <c r="I85" s="72"/>
      <c r="J85" s="72"/>
      <c r="K85" s="86">
        <v>43294</v>
      </c>
      <c r="L85" s="72"/>
      <c r="M85" s="72"/>
      <c r="N85" s="72">
        <v>21</v>
      </c>
      <c r="O85" s="72"/>
      <c r="P85" s="72"/>
      <c r="Q85" s="72"/>
    </row>
    <row r="86" spans="1:17" x14ac:dyDescent="0.25">
      <c r="A86" s="72">
        <v>17</v>
      </c>
      <c r="B86" s="55" t="s">
        <v>995</v>
      </c>
      <c r="C86" s="72" t="s">
        <v>996</v>
      </c>
      <c r="D86" s="72" t="s">
        <v>17</v>
      </c>
      <c r="E86" s="72" t="s">
        <v>10</v>
      </c>
      <c r="F86" s="72">
        <v>410</v>
      </c>
      <c r="G86" s="72" t="s">
        <v>997</v>
      </c>
      <c r="H86" s="72" t="s">
        <v>1005</v>
      </c>
      <c r="I86" s="72"/>
      <c r="J86" s="72"/>
      <c r="K86" s="72"/>
      <c r="L86" s="86">
        <v>43304</v>
      </c>
      <c r="M86" s="72"/>
      <c r="N86" s="72">
        <v>600</v>
      </c>
      <c r="O86" s="72"/>
      <c r="P86" s="72"/>
      <c r="Q86" s="72"/>
    </row>
    <row r="87" spans="1:17" x14ac:dyDescent="0.25">
      <c r="A87" s="72">
        <v>18</v>
      </c>
      <c r="B87" s="55" t="s">
        <v>206</v>
      </c>
      <c r="C87" s="72" t="s">
        <v>16</v>
      </c>
      <c r="D87" s="72" t="s">
        <v>14</v>
      </c>
      <c r="E87" s="72" t="s">
        <v>10</v>
      </c>
      <c r="F87" s="72">
        <v>75</v>
      </c>
      <c r="G87" s="72" t="s">
        <v>421</v>
      </c>
      <c r="H87" s="72" t="s">
        <v>1004</v>
      </c>
      <c r="I87" s="72"/>
      <c r="J87" s="72"/>
      <c r="K87" s="72"/>
      <c r="L87" s="86">
        <v>43299</v>
      </c>
      <c r="M87" s="72"/>
      <c r="N87" s="72">
        <v>75</v>
      </c>
      <c r="O87" s="72"/>
      <c r="P87" s="72"/>
      <c r="Q87" s="72"/>
    </row>
    <row r="88" spans="1:17" x14ac:dyDescent="0.25">
      <c r="A88" s="72">
        <v>19</v>
      </c>
      <c r="B88" s="55" t="s">
        <v>513</v>
      </c>
      <c r="C88" s="72" t="s">
        <v>16</v>
      </c>
      <c r="D88" s="72" t="s">
        <v>14</v>
      </c>
      <c r="E88" s="72" t="s">
        <v>10</v>
      </c>
      <c r="F88" s="72">
        <v>405</v>
      </c>
      <c r="G88" s="72" t="s">
        <v>998</v>
      </c>
      <c r="H88" s="72" t="s">
        <v>1004</v>
      </c>
      <c r="I88" s="72"/>
      <c r="J88" s="72"/>
      <c r="K88" s="72"/>
      <c r="L88" s="86">
        <v>43299</v>
      </c>
      <c r="M88" s="72"/>
      <c r="N88" s="72">
        <v>405</v>
      </c>
      <c r="O88" s="72"/>
      <c r="P88" s="72"/>
      <c r="Q88" s="72"/>
    </row>
    <row r="89" spans="1:17" x14ac:dyDescent="0.25">
      <c r="A89" s="61"/>
      <c r="B89" s="61" t="s">
        <v>80</v>
      </c>
      <c r="C89" s="61"/>
      <c r="D89" s="61"/>
      <c r="E89" s="61" t="s">
        <v>10</v>
      </c>
      <c r="F89" s="61">
        <v>14432</v>
      </c>
      <c r="G89" s="61"/>
      <c r="H89" s="61"/>
      <c r="I89" s="61"/>
      <c r="J89" s="61"/>
      <c r="K89" s="61"/>
      <c r="L89" s="61"/>
      <c r="M89" s="61"/>
      <c r="N89" s="61">
        <f>SUM(N70:N88)</f>
        <v>14720</v>
      </c>
      <c r="O89" s="61"/>
      <c r="P89" s="61">
        <f>SUM(P70:P88)</f>
        <v>0</v>
      </c>
      <c r="Q89" s="61"/>
    </row>
    <row r="91" spans="1:17" x14ac:dyDescent="0.25">
      <c r="A91" s="107" t="s">
        <v>1009</v>
      </c>
    </row>
    <row r="92" spans="1:17" ht="45" x14ac:dyDescent="0.25">
      <c r="A92" s="61" t="s">
        <v>217</v>
      </c>
      <c r="B92" s="61" t="s">
        <v>218</v>
      </c>
      <c r="C92" s="61" t="s">
        <v>219</v>
      </c>
      <c r="D92" s="61" t="s">
        <v>220</v>
      </c>
      <c r="E92" s="61" t="s">
        <v>233</v>
      </c>
      <c r="F92" s="61" t="s">
        <v>222</v>
      </c>
      <c r="G92" s="61" t="s">
        <v>331</v>
      </c>
      <c r="H92" s="61" t="s">
        <v>328</v>
      </c>
      <c r="I92" s="61" t="s">
        <v>699</v>
      </c>
      <c r="J92" s="61" t="s">
        <v>700</v>
      </c>
      <c r="K92" s="61" t="s">
        <v>698</v>
      </c>
      <c r="L92" s="61" t="s">
        <v>697</v>
      </c>
      <c r="M92" s="61" t="s">
        <v>325</v>
      </c>
      <c r="N92" s="61" t="s">
        <v>326</v>
      </c>
      <c r="O92" s="61" t="s">
        <v>327</v>
      </c>
      <c r="P92" s="61" t="s">
        <v>286</v>
      </c>
      <c r="Q92" s="61"/>
    </row>
    <row r="93" spans="1:17" x14ac:dyDescent="0.25">
      <c r="A93" s="72">
        <v>1</v>
      </c>
      <c r="B93" s="55" t="s">
        <v>208</v>
      </c>
      <c r="C93" s="72" t="s">
        <v>16</v>
      </c>
      <c r="D93" s="72" t="s">
        <v>180</v>
      </c>
      <c r="E93" s="72" t="s">
        <v>10</v>
      </c>
      <c r="F93" s="72">
        <v>410</v>
      </c>
      <c r="G93" s="72" t="s">
        <v>391</v>
      </c>
      <c r="H93" s="72" t="s">
        <v>102</v>
      </c>
      <c r="I93" s="72"/>
      <c r="J93" s="72"/>
      <c r="K93" s="72"/>
      <c r="L93" s="72"/>
      <c r="M93" s="72" t="s">
        <v>1019</v>
      </c>
      <c r="N93" s="72">
        <v>820</v>
      </c>
      <c r="O93" s="72"/>
      <c r="P93" s="72"/>
      <c r="Q93" s="72"/>
    </row>
    <row r="94" spans="1:17" x14ac:dyDescent="0.25">
      <c r="A94" s="72">
        <v>2</v>
      </c>
      <c r="B94" s="55" t="s">
        <v>208</v>
      </c>
      <c r="C94" s="72" t="s">
        <v>8</v>
      </c>
      <c r="D94" s="72" t="s">
        <v>180</v>
      </c>
      <c r="E94" s="72" t="s">
        <v>10</v>
      </c>
      <c r="F94" s="72">
        <v>1840</v>
      </c>
      <c r="G94" s="72" t="s">
        <v>555</v>
      </c>
      <c r="H94" s="72" t="s">
        <v>102</v>
      </c>
      <c r="I94" s="72"/>
      <c r="J94" s="72"/>
      <c r="K94" s="72"/>
      <c r="L94" s="72"/>
      <c r="M94" s="72" t="s">
        <v>1020</v>
      </c>
      <c r="N94" s="72">
        <v>1845</v>
      </c>
      <c r="O94" s="72"/>
      <c r="P94" s="72"/>
      <c r="Q94" s="72"/>
    </row>
    <row r="95" spans="1:17" x14ac:dyDescent="0.25">
      <c r="A95" s="72">
        <v>3</v>
      </c>
      <c r="B95" s="55" t="s">
        <v>209</v>
      </c>
      <c r="C95" s="72" t="s">
        <v>16</v>
      </c>
      <c r="D95" s="72" t="s">
        <v>180</v>
      </c>
      <c r="E95" s="72" t="s">
        <v>10</v>
      </c>
      <c r="F95" s="72">
        <v>240</v>
      </c>
      <c r="G95" s="72" t="s">
        <v>421</v>
      </c>
      <c r="H95" s="72" t="s">
        <v>1055</v>
      </c>
      <c r="I95" s="72"/>
      <c r="J95" s="72"/>
      <c r="K95" s="72"/>
      <c r="L95" s="86">
        <v>43304</v>
      </c>
      <c r="M95" s="72"/>
      <c r="N95" s="72">
        <v>243</v>
      </c>
      <c r="O95" s="72"/>
      <c r="P95" s="72"/>
      <c r="Q95" s="72"/>
    </row>
    <row r="96" spans="1:17" x14ac:dyDescent="0.25">
      <c r="A96" s="72">
        <v>4</v>
      </c>
      <c r="B96" s="55" t="s">
        <v>1010</v>
      </c>
      <c r="C96" s="72" t="s">
        <v>16</v>
      </c>
      <c r="D96" s="72" t="s">
        <v>59</v>
      </c>
      <c r="E96" s="72" t="s">
        <v>10</v>
      </c>
      <c r="F96" s="72">
        <v>4374</v>
      </c>
      <c r="G96" s="72" t="s">
        <v>535</v>
      </c>
      <c r="H96" s="72" t="s">
        <v>102</v>
      </c>
      <c r="I96" s="72"/>
      <c r="J96" s="72"/>
      <c r="K96" s="72"/>
      <c r="L96" s="86">
        <v>43298</v>
      </c>
      <c r="M96" s="72"/>
      <c r="N96" s="72">
        <v>4350</v>
      </c>
      <c r="O96" s="72"/>
      <c r="P96" s="72"/>
      <c r="Q96" s="72"/>
    </row>
    <row r="97" spans="1:17" x14ac:dyDescent="0.25">
      <c r="A97" s="72">
        <v>5</v>
      </c>
      <c r="B97" s="55" t="s">
        <v>482</v>
      </c>
      <c r="C97" s="72" t="s">
        <v>16</v>
      </c>
      <c r="D97" s="72" t="s">
        <v>2</v>
      </c>
      <c r="E97" s="72" t="s">
        <v>10</v>
      </c>
      <c r="F97" s="72">
        <v>850</v>
      </c>
      <c r="G97" s="72" t="s">
        <v>446</v>
      </c>
      <c r="H97" s="72" t="s">
        <v>102</v>
      </c>
      <c r="I97" s="72"/>
      <c r="J97" s="72"/>
      <c r="K97" s="72"/>
      <c r="L97" s="86">
        <v>43298</v>
      </c>
      <c r="M97" s="72"/>
      <c r="N97" s="72">
        <v>820</v>
      </c>
      <c r="O97" s="72"/>
      <c r="P97" s="72"/>
      <c r="Q97" s="72"/>
    </row>
    <row r="98" spans="1:17" x14ac:dyDescent="0.25">
      <c r="A98" s="72">
        <v>6</v>
      </c>
      <c r="B98" s="55" t="s">
        <v>176</v>
      </c>
      <c r="C98" s="72" t="s">
        <v>8</v>
      </c>
      <c r="D98" s="72" t="s">
        <v>35</v>
      </c>
      <c r="E98" s="72" t="s">
        <v>10</v>
      </c>
      <c r="F98" s="72">
        <v>770</v>
      </c>
      <c r="G98" s="72" t="s">
        <v>421</v>
      </c>
      <c r="H98" s="72" t="s">
        <v>102</v>
      </c>
      <c r="I98" s="72"/>
      <c r="J98" s="72"/>
      <c r="K98" s="72"/>
      <c r="L98" s="86">
        <v>43298</v>
      </c>
      <c r="M98" s="72"/>
      <c r="N98" s="72">
        <v>780</v>
      </c>
      <c r="O98" s="72"/>
      <c r="P98" s="72"/>
      <c r="Q98" s="72"/>
    </row>
    <row r="99" spans="1:17" x14ac:dyDescent="0.25">
      <c r="A99" s="72">
        <v>7</v>
      </c>
      <c r="B99" s="55" t="s">
        <v>30</v>
      </c>
      <c r="C99" s="72" t="s">
        <v>8</v>
      </c>
      <c r="D99" s="72" t="s">
        <v>9</v>
      </c>
      <c r="E99" s="72" t="s">
        <v>10</v>
      </c>
      <c r="F99" s="72">
        <v>2290</v>
      </c>
      <c r="G99" s="72" t="s">
        <v>973</v>
      </c>
      <c r="H99" s="72" t="s">
        <v>102</v>
      </c>
      <c r="I99" s="72"/>
      <c r="J99" s="72"/>
      <c r="K99" s="72"/>
      <c r="L99" s="86">
        <v>43298</v>
      </c>
      <c r="M99" s="72"/>
      <c r="N99" s="72">
        <v>2340</v>
      </c>
      <c r="O99" s="72"/>
      <c r="P99" s="72"/>
      <c r="Q99" s="72"/>
    </row>
    <row r="100" spans="1:17" x14ac:dyDescent="0.25">
      <c r="A100" s="72">
        <v>8</v>
      </c>
      <c r="B100" s="55" t="s">
        <v>94</v>
      </c>
      <c r="C100" s="72" t="s">
        <v>8</v>
      </c>
      <c r="D100" s="72" t="s">
        <v>9</v>
      </c>
      <c r="E100" s="72" t="s">
        <v>10</v>
      </c>
      <c r="F100" s="72">
        <v>1710</v>
      </c>
      <c r="G100" s="72" t="s">
        <v>924</v>
      </c>
      <c r="H100" s="72" t="s">
        <v>102</v>
      </c>
      <c r="I100" s="72"/>
      <c r="J100" s="72"/>
      <c r="K100" s="72"/>
      <c r="L100" s="86">
        <v>43298</v>
      </c>
      <c r="M100" s="72"/>
      <c r="N100" s="72">
        <v>1750</v>
      </c>
      <c r="O100" s="72"/>
      <c r="P100" s="72"/>
      <c r="Q100" s="72"/>
    </row>
    <row r="101" spans="1:17" x14ac:dyDescent="0.25">
      <c r="A101" s="72">
        <v>9</v>
      </c>
      <c r="B101" s="55" t="s">
        <v>93</v>
      </c>
      <c r="C101" s="72" t="s">
        <v>8</v>
      </c>
      <c r="D101" s="72" t="s">
        <v>9</v>
      </c>
      <c r="E101" s="72" t="s">
        <v>10</v>
      </c>
      <c r="F101" s="72">
        <v>420</v>
      </c>
      <c r="G101" s="72" t="s">
        <v>391</v>
      </c>
      <c r="H101" s="72" t="s">
        <v>102</v>
      </c>
      <c r="I101" s="72"/>
      <c r="J101" s="72"/>
      <c r="K101" s="72"/>
      <c r="L101" s="86">
        <v>43298</v>
      </c>
      <c r="M101" s="72"/>
      <c r="N101" s="72">
        <v>420</v>
      </c>
      <c r="O101" s="72"/>
      <c r="P101" s="72"/>
      <c r="Q101" s="72"/>
    </row>
    <row r="102" spans="1:17" x14ac:dyDescent="0.25">
      <c r="A102" s="72">
        <v>10</v>
      </c>
      <c r="B102" s="55" t="s">
        <v>93</v>
      </c>
      <c r="C102" s="72" t="s">
        <v>16</v>
      </c>
      <c r="D102" s="72" t="s">
        <v>9</v>
      </c>
      <c r="E102" s="72" t="s">
        <v>10</v>
      </c>
      <c r="F102" s="72">
        <v>730</v>
      </c>
      <c r="G102" s="72" t="s">
        <v>418</v>
      </c>
      <c r="H102" s="72" t="s">
        <v>102</v>
      </c>
      <c r="I102" s="72"/>
      <c r="J102" s="72"/>
      <c r="K102" s="72"/>
      <c r="L102" s="86">
        <v>43298</v>
      </c>
      <c r="M102" s="72"/>
      <c r="N102" s="72">
        <v>710</v>
      </c>
      <c r="O102" s="72"/>
      <c r="P102" s="72"/>
      <c r="Q102" s="72"/>
    </row>
    <row r="103" spans="1:17" x14ac:dyDescent="0.25">
      <c r="A103" s="72">
        <v>11</v>
      </c>
      <c r="B103" s="55" t="s">
        <v>572</v>
      </c>
      <c r="C103" s="72" t="s">
        <v>16</v>
      </c>
      <c r="D103" s="72" t="s">
        <v>54</v>
      </c>
      <c r="E103" s="72" t="s">
        <v>10</v>
      </c>
      <c r="F103" s="72">
        <v>130</v>
      </c>
      <c r="G103" s="72" t="s">
        <v>924</v>
      </c>
      <c r="H103" s="72" t="s">
        <v>102</v>
      </c>
      <c r="I103" s="72"/>
      <c r="J103" s="72"/>
      <c r="K103" s="72"/>
      <c r="L103" s="86">
        <v>43298</v>
      </c>
      <c r="M103" s="72"/>
      <c r="N103" s="72">
        <v>130</v>
      </c>
      <c r="O103" s="72"/>
      <c r="P103" s="72"/>
      <c r="Q103" s="72"/>
    </row>
    <row r="104" spans="1:17" x14ac:dyDescent="0.25">
      <c r="A104" s="72">
        <v>12</v>
      </c>
      <c r="B104" s="55" t="s">
        <v>1011</v>
      </c>
      <c r="C104" s="72" t="s">
        <v>16</v>
      </c>
      <c r="D104" s="72" t="s">
        <v>54</v>
      </c>
      <c r="E104" s="72" t="s">
        <v>10</v>
      </c>
      <c r="F104" s="72">
        <v>215</v>
      </c>
      <c r="G104" s="72" t="s">
        <v>973</v>
      </c>
      <c r="H104" s="72" t="s">
        <v>102</v>
      </c>
      <c r="I104" s="72"/>
      <c r="J104" s="72"/>
      <c r="K104" s="72"/>
      <c r="L104" s="86">
        <v>43298</v>
      </c>
      <c r="M104" s="72"/>
      <c r="N104" s="72">
        <v>215</v>
      </c>
      <c r="O104" s="72"/>
      <c r="P104" s="72"/>
      <c r="Q104" s="72" t="s">
        <v>1021</v>
      </c>
    </row>
    <row r="105" spans="1:17" x14ac:dyDescent="0.25">
      <c r="A105" s="72">
        <v>13</v>
      </c>
      <c r="B105" s="55" t="s">
        <v>559</v>
      </c>
      <c r="C105" s="72" t="s">
        <v>16</v>
      </c>
      <c r="D105" s="72" t="s">
        <v>54</v>
      </c>
      <c r="E105" s="72" t="s">
        <v>10</v>
      </c>
      <c r="F105" s="72">
        <v>905</v>
      </c>
      <c r="G105" s="72" t="s">
        <v>411</v>
      </c>
      <c r="H105" s="72" t="s">
        <v>102</v>
      </c>
      <c r="I105" s="72"/>
      <c r="J105" s="72"/>
      <c r="K105" s="72"/>
      <c r="L105" s="72"/>
      <c r="M105" s="72"/>
      <c r="N105" s="72">
        <v>1190</v>
      </c>
      <c r="O105" s="72"/>
      <c r="P105" s="72"/>
      <c r="Q105" s="72"/>
    </row>
    <row r="106" spans="1:17" x14ac:dyDescent="0.25">
      <c r="A106" s="61"/>
      <c r="B106" s="61" t="s">
        <v>80</v>
      </c>
      <c r="C106" s="61"/>
      <c r="D106" s="61"/>
      <c r="E106" s="61" t="s">
        <v>10</v>
      </c>
      <c r="F106" s="61">
        <v>14884</v>
      </c>
      <c r="G106" s="61"/>
      <c r="H106" s="61"/>
      <c r="I106" s="61"/>
      <c r="J106" s="61"/>
      <c r="K106" s="61"/>
      <c r="L106" s="61"/>
      <c r="M106" s="61"/>
      <c r="N106" s="61">
        <f>SUM(N93:N105)</f>
        <v>15613</v>
      </c>
      <c r="O106" s="61"/>
      <c r="P106" s="61">
        <f>SUM(P93:P105)</f>
        <v>0</v>
      </c>
      <c r="Q106" s="61"/>
    </row>
    <row r="109" spans="1:17" x14ac:dyDescent="0.25">
      <c r="A109" s="107" t="s">
        <v>1012</v>
      </c>
    </row>
    <row r="110" spans="1:17" ht="45" x14ac:dyDescent="0.25">
      <c r="A110" s="61" t="s">
        <v>217</v>
      </c>
      <c r="B110" s="61" t="s">
        <v>218</v>
      </c>
      <c r="C110" s="61" t="s">
        <v>219</v>
      </c>
      <c r="D110" s="61" t="s">
        <v>220</v>
      </c>
      <c r="E110" s="61" t="s">
        <v>233</v>
      </c>
      <c r="F110" s="61" t="s">
        <v>222</v>
      </c>
      <c r="G110" s="61" t="s">
        <v>331</v>
      </c>
      <c r="H110" s="61" t="s">
        <v>328</v>
      </c>
      <c r="I110" s="61" t="s">
        <v>699</v>
      </c>
      <c r="J110" s="61" t="s">
        <v>700</v>
      </c>
      <c r="K110" s="61" t="s">
        <v>698</v>
      </c>
      <c r="L110" s="61" t="s">
        <v>697</v>
      </c>
      <c r="M110" s="61" t="s">
        <v>325</v>
      </c>
      <c r="N110" s="61" t="s">
        <v>326</v>
      </c>
      <c r="O110" s="61" t="s">
        <v>327</v>
      </c>
      <c r="P110" s="61" t="s">
        <v>286</v>
      </c>
      <c r="Q110" s="61"/>
    </row>
    <row r="111" spans="1:17" x14ac:dyDescent="0.25">
      <c r="A111" s="72">
        <v>1</v>
      </c>
      <c r="B111" s="55" t="s">
        <v>207</v>
      </c>
      <c r="C111" s="72" t="s">
        <v>16</v>
      </c>
      <c r="D111" s="72" t="s">
        <v>180</v>
      </c>
      <c r="E111" s="72" t="s">
        <v>10</v>
      </c>
      <c r="F111" s="72">
        <v>590</v>
      </c>
      <c r="G111" s="72" t="s">
        <v>338</v>
      </c>
      <c r="H111" s="72" t="s">
        <v>102</v>
      </c>
      <c r="I111" s="72"/>
      <c r="J111" s="72"/>
      <c r="K111" s="72"/>
      <c r="L111" s="72"/>
      <c r="M111" s="72" t="s">
        <v>1018</v>
      </c>
      <c r="N111" s="72">
        <v>1733</v>
      </c>
      <c r="O111" s="72"/>
      <c r="P111" s="72"/>
      <c r="Q111" s="72"/>
    </row>
    <row r="112" spans="1:17" ht="30" x14ac:dyDescent="0.25">
      <c r="A112" s="72">
        <v>2</v>
      </c>
      <c r="B112" s="55" t="s">
        <v>1013</v>
      </c>
      <c r="C112" s="72" t="s">
        <v>16</v>
      </c>
      <c r="D112" s="72" t="s">
        <v>180</v>
      </c>
      <c r="E112" s="72" t="s">
        <v>10</v>
      </c>
      <c r="F112" s="72">
        <v>280</v>
      </c>
      <c r="G112" s="72" t="s">
        <v>333</v>
      </c>
      <c r="H112" s="72" t="s">
        <v>341</v>
      </c>
      <c r="I112" s="72"/>
      <c r="J112" s="72"/>
      <c r="K112" s="72"/>
      <c r="L112" s="86">
        <v>43298</v>
      </c>
      <c r="M112" s="72"/>
      <c r="N112" s="72">
        <v>272</v>
      </c>
      <c r="O112" s="72"/>
      <c r="P112" s="72"/>
      <c r="Q112" s="72"/>
    </row>
    <row r="113" spans="1:17" x14ac:dyDescent="0.25">
      <c r="A113" s="72">
        <v>3</v>
      </c>
      <c r="B113" s="55" t="s">
        <v>887</v>
      </c>
      <c r="C113" s="72" t="s">
        <v>16</v>
      </c>
      <c r="D113" s="72" t="s">
        <v>180</v>
      </c>
      <c r="E113" s="72" t="s">
        <v>10</v>
      </c>
      <c r="F113" s="72">
        <v>115</v>
      </c>
      <c r="G113" s="72" t="s">
        <v>333</v>
      </c>
      <c r="H113" s="72" t="s">
        <v>341</v>
      </c>
      <c r="I113" s="72"/>
      <c r="J113" s="72"/>
      <c r="K113" s="72"/>
      <c r="L113" s="86">
        <v>43298</v>
      </c>
      <c r="M113" s="72"/>
      <c r="N113" s="72">
        <v>112</v>
      </c>
      <c r="O113" s="72"/>
      <c r="P113" s="72"/>
      <c r="Q113" s="72"/>
    </row>
    <row r="114" spans="1:17" x14ac:dyDescent="0.25">
      <c r="A114" s="72">
        <v>4</v>
      </c>
      <c r="B114" s="55" t="s">
        <v>864</v>
      </c>
      <c r="C114" s="72" t="s">
        <v>231</v>
      </c>
      <c r="D114" s="72" t="s">
        <v>1014</v>
      </c>
      <c r="E114" s="72" t="s">
        <v>10</v>
      </c>
      <c r="F114" s="72">
        <v>2610</v>
      </c>
      <c r="G114" s="72" t="s">
        <v>421</v>
      </c>
      <c r="H114" s="72" t="s">
        <v>832</v>
      </c>
      <c r="I114" s="72"/>
      <c r="J114" s="72"/>
      <c r="K114" s="72"/>
      <c r="L114" s="86">
        <v>43299</v>
      </c>
      <c r="M114" s="72"/>
      <c r="N114" s="72">
        <v>2620</v>
      </c>
      <c r="O114" s="72"/>
      <c r="P114" s="72"/>
      <c r="Q114" s="72"/>
    </row>
    <row r="115" spans="1:17" x14ac:dyDescent="0.25">
      <c r="A115" s="61"/>
      <c r="B115" s="62" t="s">
        <v>80</v>
      </c>
      <c r="C115" s="61"/>
      <c r="D115" s="61"/>
      <c r="E115" s="61" t="s">
        <v>10</v>
      </c>
      <c r="F115" s="61">
        <v>3595</v>
      </c>
      <c r="G115" s="61"/>
      <c r="H115" s="61"/>
      <c r="I115" s="61"/>
      <c r="J115" s="61"/>
      <c r="K115" s="61"/>
      <c r="L115" s="61"/>
      <c r="M115" s="61"/>
      <c r="N115" s="61">
        <f>SUM(N111:N114)</f>
        <v>4737</v>
      </c>
      <c r="O115" s="61"/>
      <c r="P115" s="61"/>
      <c r="Q115" s="61"/>
    </row>
    <row r="118" spans="1:17" x14ac:dyDescent="0.25">
      <c r="A118" s="107" t="s">
        <v>1023</v>
      </c>
    </row>
    <row r="119" spans="1:17" ht="45" x14ac:dyDescent="0.25">
      <c r="A119" s="61" t="s">
        <v>217</v>
      </c>
      <c r="B119" s="61" t="s">
        <v>218</v>
      </c>
      <c r="C119" s="61" t="s">
        <v>219</v>
      </c>
      <c r="D119" s="61" t="s">
        <v>220</v>
      </c>
      <c r="E119" s="61" t="s">
        <v>233</v>
      </c>
      <c r="F119" s="61" t="s">
        <v>222</v>
      </c>
      <c r="G119" s="61" t="s">
        <v>331</v>
      </c>
      <c r="H119" s="61" t="s">
        <v>328</v>
      </c>
      <c r="I119" s="61" t="s">
        <v>699</v>
      </c>
      <c r="J119" s="61" t="s">
        <v>700</v>
      </c>
      <c r="K119" s="61" t="s">
        <v>698</v>
      </c>
      <c r="L119" s="61" t="s">
        <v>697</v>
      </c>
      <c r="M119" s="61" t="s">
        <v>325</v>
      </c>
      <c r="N119" s="61" t="s">
        <v>326</v>
      </c>
      <c r="O119" s="61" t="s">
        <v>327</v>
      </c>
      <c r="P119" s="61" t="s">
        <v>286</v>
      </c>
      <c r="Q119" s="61"/>
    </row>
    <row r="120" spans="1:17" x14ac:dyDescent="0.25">
      <c r="A120" s="72">
        <v>1</v>
      </c>
      <c r="B120" s="55" t="s">
        <v>208</v>
      </c>
      <c r="C120" s="72" t="s">
        <v>16</v>
      </c>
      <c r="D120" s="72" t="s">
        <v>180</v>
      </c>
      <c r="E120" s="72" t="s">
        <v>10</v>
      </c>
      <c r="F120" s="72">
        <v>1223</v>
      </c>
      <c r="G120" s="72" t="s">
        <v>423</v>
      </c>
      <c r="H120" s="72" t="s">
        <v>102</v>
      </c>
      <c r="I120" s="72"/>
      <c r="J120" s="72"/>
      <c r="K120" s="72"/>
      <c r="L120" s="86">
        <v>43308</v>
      </c>
      <c r="M120" s="72"/>
      <c r="N120" s="72">
        <v>1224</v>
      </c>
      <c r="O120" s="72"/>
      <c r="P120" s="72"/>
      <c r="Q120" s="72"/>
    </row>
    <row r="121" spans="1:17" x14ac:dyDescent="0.25">
      <c r="A121" s="72">
        <v>2</v>
      </c>
      <c r="B121" s="55" t="s">
        <v>983</v>
      </c>
      <c r="C121" s="72" t="s">
        <v>16</v>
      </c>
      <c r="D121" s="72" t="s">
        <v>180</v>
      </c>
      <c r="E121" s="72" t="s">
        <v>10</v>
      </c>
      <c r="F121" s="72">
        <v>677</v>
      </c>
      <c r="G121" s="72" t="s">
        <v>421</v>
      </c>
      <c r="H121" s="72" t="s">
        <v>102</v>
      </c>
      <c r="I121" s="72"/>
      <c r="J121" s="72"/>
      <c r="K121" s="72"/>
      <c r="L121" s="86">
        <v>43308</v>
      </c>
      <c r="M121" s="72"/>
      <c r="N121" s="72">
        <v>675</v>
      </c>
      <c r="O121" s="72"/>
      <c r="P121" s="72"/>
      <c r="Q121" s="72"/>
    </row>
    <row r="122" spans="1:17" x14ac:dyDescent="0.25">
      <c r="A122" s="72">
        <v>3</v>
      </c>
      <c r="B122" s="55" t="s">
        <v>557</v>
      </c>
      <c r="C122" s="72" t="s">
        <v>16</v>
      </c>
      <c r="D122" s="72" t="s">
        <v>54</v>
      </c>
      <c r="E122" s="72" t="s">
        <v>10</v>
      </c>
      <c r="F122" s="72">
        <v>265</v>
      </c>
      <c r="G122" s="72" t="s">
        <v>973</v>
      </c>
      <c r="H122" s="72" t="s">
        <v>102</v>
      </c>
      <c r="I122" s="72"/>
      <c r="J122" s="72"/>
      <c r="K122" s="72"/>
      <c r="L122" s="86">
        <v>43308</v>
      </c>
      <c r="M122" s="72"/>
      <c r="N122" s="72">
        <v>250</v>
      </c>
      <c r="O122" s="72"/>
      <c r="P122" s="72"/>
      <c r="Q122" s="72"/>
    </row>
    <row r="123" spans="1:17" x14ac:dyDescent="0.25">
      <c r="A123" s="102">
        <v>4</v>
      </c>
      <c r="B123" s="108" t="s">
        <v>1024</v>
      </c>
      <c r="C123" s="102" t="s">
        <v>16</v>
      </c>
      <c r="D123" s="102" t="s">
        <v>54</v>
      </c>
      <c r="E123" s="102" t="s">
        <v>10</v>
      </c>
      <c r="F123" s="102">
        <v>1223</v>
      </c>
      <c r="G123" s="102" t="s">
        <v>421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1:17" x14ac:dyDescent="0.25">
      <c r="A124" s="61"/>
      <c r="B124" s="61" t="s">
        <v>80</v>
      </c>
      <c r="C124" s="61"/>
      <c r="D124" s="61"/>
      <c r="E124" s="61" t="s">
        <v>10</v>
      </c>
      <c r="F124" s="61">
        <v>3388</v>
      </c>
      <c r="G124" s="61"/>
      <c r="H124" s="61"/>
      <c r="I124" s="61"/>
      <c r="J124" s="61"/>
      <c r="K124" s="61"/>
      <c r="L124" s="61"/>
      <c r="M124" s="61"/>
      <c r="N124" s="61">
        <f>SUM(N120:N123)</f>
        <v>2149</v>
      </c>
      <c r="O124" s="61"/>
      <c r="P124" s="61"/>
      <c r="Q124" s="61"/>
    </row>
    <row r="126" spans="1:17" x14ac:dyDescent="0.25">
      <c r="A126" s="107" t="s">
        <v>1025</v>
      </c>
    </row>
    <row r="127" spans="1:17" ht="45" x14ac:dyDescent="0.25">
      <c r="A127" s="61" t="s">
        <v>217</v>
      </c>
      <c r="B127" s="61" t="s">
        <v>218</v>
      </c>
      <c r="C127" s="61" t="s">
        <v>219</v>
      </c>
      <c r="D127" s="61" t="s">
        <v>220</v>
      </c>
      <c r="E127" s="61" t="s">
        <v>233</v>
      </c>
      <c r="F127" s="61" t="s">
        <v>222</v>
      </c>
      <c r="G127" s="61" t="s">
        <v>331</v>
      </c>
      <c r="H127" s="61" t="s">
        <v>328</v>
      </c>
      <c r="I127" s="61" t="s">
        <v>699</v>
      </c>
      <c r="J127" s="61" t="s">
        <v>700</v>
      </c>
      <c r="K127" s="61" t="s">
        <v>698</v>
      </c>
      <c r="L127" s="61" t="s">
        <v>697</v>
      </c>
      <c r="M127" s="61" t="s">
        <v>325</v>
      </c>
      <c r="N127" s="61" t="s">
        <v>326</v>
      </c>
      <c r="O127" s="61" t="s">
        <v>327</v>
      </c>
      <c r="P127" s="61" t="s">
        <v>286</v>
      </c>
      <c r="Q127" s="61"/>
    </row>
    <row r="128" spans="1:17" x14ac:dyDescent="0.25">
      <c r="A128" s="72">
        <v>1</v>
      </c>
      <c r="B128" s="55" t="s">
        <v>432</v>
      </c>
      <c r="C128" s="72" t="s">
        <v>16</v>
      </c>
      <c r="D128" s="72" t="s">
        <v>180</v>
      </c>
      <c r="E128" s="72" t="s">
        <v>10</v>
      </c>
      <c r="F128" s="72">
        <v>990</v>
      </c>
      <c r="G128" s="72" t="s">
        <v>418</v>
      </c>
      <c r="H128" s="72" t="s">
        <v>102</v>
      </c>
      <c r="I128" s="72"/>
      <c r="J128" s="72"/>
      <c r="K128" s="72"/>
      <c r="L128" s="86">
        <v>43312</v>
      </c>
      <c r="M128" s="72"/>
      <c r="N128" s="72">
        <v>1000</v>
      </c>
      <c r="O128" s="72"/>
      <c r="P128" s="72"/>
      <c r="Q128" s="72"/>
    </row>
    <row r="129" spans="1:17" x14ac:dyDescent="0.25">
      <c r="A129" s="72">
        <v>2</v>
      </c>
      <c r="B129" s="55" t="s">
        <v>944</v>
      </c>
      <c r="C129" s="72" t="s">
        <v>16</v>
      </c>
      <c r="D129" s="72" t="s">
        <v>180</v>
      </c>
      <c r="E129" s="72" t="s">
        <v>10</v>
      </c>
      <c r="F129" s="72">
        <v>684</v>
      </c>
      <c r="G129" s="72" t="s">
        <v>391</v>
      </c>
      <c r="H129" s="72" t="s">
        <v>102</v>
      </c>
      <c r="I129" s="72"/>
      <c r="J129" s="72"/>
      <c r="K129" s="72"/>
      <c r="L129" s="86">
        <v>43312</v>
      </c>
      <c r="M129" s="72"/>
      <c r="N129" s="72">
        <v>688</v>
      </c>
      <c r="O129" s="72"/>
      <c r="P129" s="72"/>
      <c r="Q129" s="72"/>
    </row>
    <row r="130" spans="1:17" ht="45" x14ac:dyDescent="0.25">
      <c r="A130" s="72">
        <v>3</v>
      </c>
      <c r="B130" s="55" t="s">
        <v>888</v>
      </c>
      <c r="C130" s="72" t="s">
        <v>16</v>
      </c>
      <c r="D130" s="72" t="s">
        <v>180</v>
      </c>
      <c r="E130" s="72" t="s">
        <v>10</v>
      </c>
      <c r="F130" s="72">
        <v>3932</v>
      </c>
      <c r="G130" s="72" t="s">
        <v>553</v>
      </c>
      <c r="H130" s="72" t="s">
        <v>102</v>
      </c>
      <c r="I130" s="72"/>
      <c r="J130" s="72"/>
      <c r="K130" s="72"/>
      <c r="L130" s="86">
        <v>43312</v>
      </c>
      <c r="M130" s="72" t="s">
        <v>1174</v>
      </c>
      <c r="N130" s="72">
        <v>3932</v>
      </c>
      <c r="O130" s="72"/>
      <c r="P130" s="72"/>
      <c r="Q130" s="72"/>
    </row>
    <row r="131" spans="1:17" ht="30" x14ac:dyDescent="0.25">
      <c r="A131" s="72">
        <v>4</v>
      </c>
      <c r="B131" s="55" t="s">
        <v>176</v>
      </c>
      <c r="C131" s="72" t="s">
        <v>16</v>
      </c>
      <c r="D131" s="72" t="s">
        <v>35</v>
      </c>
      <c r="E131" s="72" t="s">
        <v>10</v>
      </c>
      <c r="F131" s="72">
        <v>2812</v>
      </c>
      <c r="G131" s="72" t="s">
        <v>1054</v>
      </c>
      <c r="H131" s="72" t="s">
        <v>102</v>
      </c>
      <c r="I131" s="72"/>
      <c r="J131" s="72"/>
      <c r="K131" s="72"/>
      <c r="L131" s="72"/>
      <c r="M131" s="72" t="s">
        <v>1084</v>
      </c>
      <c r="N131" s="72">
        <v>2995</v>
      </c>
      <c r="O131" s="72"/>
      <c r="P131" s="72"/>
      <c r="Q131" s="72"/>
    </row>
    <row r="132" spans="1:17" ht="30" x14ac:dyDescent="0.25">
      <c r="A132" s="72">
        <v>5</v>
      </c>
      <c r="B132" s="55" t="s">
        <v>884</v>
      </c>
      <c r="C132" s="72" t="s">
        <v>16</v>
      </c>
      <c r="D132" s="72" t="s">
        <v>35</v>
      </c>
      <c r="E132" s="72" t="s">
        <v>10</v>
      </c>
      <c r="F132" s="72">
        <v>3840</v>
      </c>
      <c r="G132" s="72" t="s">
        <v>924</v>
      </c>
      <c r="H132" s="72" t="s">
        <v>102</v>
      </c>
      <c r="I132" s="72"/>
      <c r="J132" s="72"/>
      <c r="K132" s="72"/>
      <c r="L132" s="72"/>
      <c r="M132" s="72" t="s">
        <v>1139</v>
      </c>
      <c r="N132" s="72">
        <v>3840</v>
      </c>
      <c r="O132" s="72"/>
      <c r="P132" s="72"/>
      <c r="Q132" s="72"/>
    </row>
    <row r="133" spans="1:17" ht="30" x14ac:dyDescent="0.25">
      <c r="A133" s="72">
        <v>6</v>
      </c>
      <c r="B133" s="55" t="s">
        <v>272</v>
      </c>
      <c r="C133" s="72" t="s">
        <v>16</v>
      </c>
      <c r="D133" s="72" t="s">
        <v>35</v>
      </c>
      <c r="E133" s="72" t="s">
        <v>10</v>
      </c>
      <c r="F133" s="72">
        <v>5454</v>
      </c>
      <c r="G133" s="72" t="s">
        <v>696</v>
      </c>
      <c r="H133" s="72" t="s">
        <v>102</v>
      </c>
      <c r="I133" s="72"/>
      <c r="J133" s="72"/>
      <c r="K133" s="72"/>
      <c r="L133" s="86">
        <v>43312</v>
      </c>
      <c r="M133" s="72" t="s">
        <v>1093</v>
      </c>
      <c r="N133" s="72">
        <v>5454</v>
      </c>
      <c r="O133" s="72"/>
      <c r="P133" s="72"/>
      <c r="Q133" s="72"/>
    </row>
    <row r="134" spans="1:17" x14ac:dyDescent="0.25">
      <c r="A134" s="72">
        <v>7</v>
      </c>
      <c r="B134" s="55" t="s">
        <v>226</v>
      </c>
      <c r="C134" s="72" t="s">
        <v>16</v>
      </c>
      <c r="D134" s="72" t="s">
        <v>35</v>
      </c>
      <c r="E134" s="72" t="s">
        <v>10</v>
      </c>
      <c r="F134" s="72">
        <v>1988</v>
      </c>
      <c r="G134" s="72" t="s">
        <v>391</v>
      </c>
      <c r="H134" s="72" t="s">
        <v>102</v>
      </c>
      <c r="I134" s="72"/>
      <c r="J134" s="72"/>
      <c r="K134" s="72"/>
      <c r="L134" s="81">
        <v>43312</v>
      </c>
      <c r="M134" s="72"/>
      <c r="N134" s="72">
        <v>1992</v>
      </c>
      <c r="O134" s="72"/>
      <c r="P134" s="72"/>
      <c r="Q134" s="72"/>
    </row>
    <row r="135" spans="1:17" x14ac:dyDescent="0.25">
      <c r="A135" s="72">
        <v>8</v>
      </c>
      <c r="B135" s="55" t="s">
        <v>39</v>
      </c>
      <c r="C135" s="72" t="s">
        <v>16</v>
      </c>
      <c r="D135" s="72" t="s">
        <v>35</v>
      </c>
      <c r="E135" s="72" t="s">
        <v>10</v>
      </c>
      <c r="F135" s="72">
        <v>1359</v>
      </c>
      <c r="G135" s="72" t="s">
        <v>338</v>
      </c>
      <c r="H135" s="72" t="s">
        <v>102</v>
      </c>
      <c r="I135" s="72"/>
      <c r="J135" s="72"/>
      <c r="K135" s="72"/>
      <c r="L135" s="86">
        <v>43312</v>
      </c>
      <c r="M135" s="72"/>
      <c r="N135" s="72">
        <v>1320</v>
      </c>
      <c r="O135" s="72"/>
      <c r="P135" s="72">
        <v>39</v>
      </c>
      <c r="Q135" s="72"/>
    </row>
    <row r="136" spans="1:17" x14ac:dyDescent="0.25">
      <c r="A136" s="72">
        <v>9</v>
      </c>
      <c r="B136" s="55" t="s">
        <v>41</v>
      </c>
      <c r="C136" s="72" t="s">
        <v>16</v>
      </c>
      <c r="D136" s="72" t="s">
        <v>35</v>
      </c>
      <c r="E136" s="72" t="s">
        <v>10</v>
      </c>
      <c r="F136" s="72">
        <v>1205</v>
      </c>
      <c r="G136" s="72" t="s">
        <v>338</v>
      </c>
      <c r="H136" s="72" t="s">
        <v>102</v>
      </c>
      <c r="I136" s="72"/>
      <c r="J136" s="72"/>
      <c r="K136" s="72"/>
      <c r="L136" s="86">
        <v>43312</v>
      </c>
      <c r="M136" s="72"/>
      <c r="N136" s="72">
        <v>1215</v>
      </c>
      <c r="O136" s="72"/>
      <c r="P136" s="72"/>
      <c r="Q136" s="72"/>
    </row>
    <row r="137" spans="1:17" x14ac:dyDescent="0.25">
      <c r="A137" s="72">
        <v>10</v>
      </c>
      <c r="B137" s="55" t="s">
        <v>94</v>
      </c>
      <c r="C137" s="72" t="s">
        <v>16</v>
      </c>
      <c r="D137" s="72" t="s">
        <v>9</v>
      </c>
      <c r="E137" s="72" t="s">
        <v>10</v>
      </c>
      <c r="F137" s="72">
        <v>171</v>
      </c>
      <c r="G137" s="72" t="s">
        <v>333</v>
      </c>
      <c r="H137" s="72" t="s">
        <v>951</v>
      </c>
      <c r="I137" s="72"/>
      <c r="J137" s="72"/>
      <c r="K137" s="72"/>
      <c r="L137" s="86">
        <v>43315</v>
      </c>
      <c r="M137" s="72"/>
      <c r="N137" s="72">
        <v>171</v>
      </c>
      <c r="O137" s="72"/>
      <c r="P137" s="72"/>
      <c r="Q137" s="72"/>
    </row>
    <row r="138" spans="1:17" x14ac:dyDescent="0.25">
      <c r="A138" s="137">
        <v>11</v>
      </c>
      <c r="B138" s="151" t="s">
        <v>205</v>
      </c>
      <c r="C138" s="137" t="s">
        <v>16</v>
      </c>
      <c r="D138" s="137" t="s">
        <v>9</v>
      </c>
      <c r="E138" s="137" t="s">
        <v>10</v>
      </c>
      <c r="F138" s="137">
        <v>1370</v>
      </c>
      <c r="G138" s="137" t="s">
        <v>418</v>
      </c>
      <c r="H138" s="137" t="s">
        <v>951</v>
      </c>
      <c r="I138" s="137"/>
      <c r="J138" s="137"/>
      <c r="K138" s="137"/>
      <c r="L138" s="137"/>
      <c r="M138" s="137"/>
      <c r="N138" s="137"/>
      <c r="O138" s="137"/>
      <c r="P138" s="137"/>
      <c r="Q138" s="137"/>
    </row>
    <row r="139" spans="1:17" x14ac:dyDescent="0.25">
      <c r="A139" s="70">
        <v>12</v>
      </c>
      <c r="B139" s="103" t="s">
        <v>113</v>
      </c>
      <c r="C139" s="70" t="s">
        <v>16</v>
      </c>
      <c r="D139" s="70" t="s">
        <v>9</v>
      </c>
      <c r="E139" s="70" t="s">
        <v>10</v>
      </c>
      <c r="F139" s="70">
        <v>5080</v>
      </c>
      <c r="G139" s="70" t="s">
        <v>388</v>
      </c>
      <c r="H139" s="70" t="s">
        <v>831</v>
      </c>
      <c r="I139" s="70"/>
      <c r="J139" s="70"/>
      <c r="K139" s="70"/>
      <c r="L139" s="70"/>
      <c r="M139" s="70" t="s">
        <v>1094</v>
      </c>
      <c r="N139" s="70">
        <v>1950</v>
      </c>
      <c r="O139" s="70"/>
      <c r="P139" s="70">
        <v>3130</v>
      </c>
      <c r="Q139" s="70"/>
    </row>
    <row r="140" spans="1:17" x14ac:dyDescent="0.25">
      <c r="A140" s="72">
        <v>13</v>
      </c>
      <c r="B140" s="55" t="s">
        <v>559</v>
      </c>
      <c r="C140" s="72" t="s">
        <v>16</v>
      </c>
      <c r="D140" s="72" t="s">
        <v>54</v>
      </c>
      <c r="E140" s="72" t="s">
        <v>10</v>
      </c>
      <c r="F140" s="72">
        <v>1810</v>
      </c>
      <c r="G140" s="72" t="s">
        <v>1026</v>
      </c>
      <c r="H140" s="72" t="s">
        <v>102</v>
      </c>
      <c r="I140" s="72"/>
      <c r="J140" s="72"/>
      <c r="K140" s="72"/>
      <c r="L140" s="86">
        <v>43312</v>
      </c>
      <c r="M140" s="72"/>
      <c r="N140" s="72">
        <v>1840</v>
      </c>
      <c r="O140" s="72"/>
      <c r="P140" s="72"/>
      <c r="Q140" s="72"/>
    </row>
    <row r="141" spans="1:17" x14ac:dyDescent="0.25">
      <c r="A141" s="72">
        <v>14</v>
      </c>
      <c r="B141" s="55" t="s">
        <v>1015</v>
      </c>
      <c r="C141" s="72" t="s">
        <v>16</v>
      </c>
      <c r="D141" s="72" t="s">
        <v>54</v>
      </c>
      <c r="E141" s="72" t="s">
        <v>10</v>
      </c>
      <c r="F141" s="72">
        <v>1364</v>
      </c>
      <c r="G141" s="72" t="s">
        <v>1027</v>
      </c>
      <c r="H141" s="72" t="s">
        <v>102</v>
      </c>
      <c r="I141" s="72"/>
      <c r="J141" s="72"/>
      <c r="K141" s="72"/>
      <c r="L141" s="86">
        <v>43312</v>
      </c>
      <c r="M141" s="72"/>
      <c r="N141" s="72">
        <v>1615</v>
      </c>
      <c r="O141" s="72"/>
      <c r="P141" s="72"/>
      <c r="Q141" s="72"/>
    </row>
    <row r="142" spans="1:17" x14ac:dyDescent="0.25">
      <c r="A142" s="72">
        <v>15</v>
      </c>
      <c r="B142" s="55" t="s">
        <v>573</v>
      </c>
      <c r="C142" s="72" t="s">
        <v>16</v>
      </c>
      <c r="D142" s="72" t="s">
        <v>54</v>
      </c>
      <c r="E142" s="72" t="s">
        <v>10</v>
      </c>
      <c r="F142" s="72">
        <v>3969</v>
      </c>
      <c r="G142" s="72" t="s">
        <v>1028</v>
      </c>
      <c r="H142" s="72" t="s">
        <v>102</v>
      </c>
      <c r="I142" s="72"/>
      <c r="J142" s="72"/>
      <c r="K142" s="72"/>
      <c r="L142" s="86">
        <v>43312</v>
      </c>
      <c r="M142" s="72"/>
      <c r="N142" s="72">
        <v>3960</v>
      </c>
      <c r="O142" s="72"/>
      <c r="P142" s="72">
        <v>9</v>
      </c>
      <c r="Q142" s="72"/>
    </row>
    <row r="143" spans="1:17" x14ac:dyDescent="0.25">
      <c r="A143" s="72">
        <v>16</v>
      </c>
      <c r="B143" s="55" t="s">
        <v>935</v>
      </c>
      <c r="C143" s="72" t="s">
        <v>16</v>
      </c>
      <c r="D143" s="72" t="s">
        <v>54</v>
      </c>
      <c r="E143" s="72" t="s">
        <v>10</v>
      </c>
      <c r="F143" s="72">
        <v>400</v>
      </c>
      <c r="G143" s="72" t="s">
        <v>391</v>
      </c>
      <c r="H143" s="72" t="s">
        <v>102</v>
      </c>
      <c r="I143" s="72"/>
      <c r="J143" s="72"/>
      <c r="K143" s="72"/>
      <c r="L143" s="86">
        <v>43312</v>
      </c>
      <c r="M143" s="72"/>
      <c r="N143" s="72">
        <v>420</v>
      </c>
      <c r="O143" s="72"/>
      <c r="P143" s="72"/>
      <c r="Q143" s="72"/>
    </row>
    <row r="144" spans="1:17" x14ac:dyDescent="0.25">
      <c r="A144" s="72">
        <v>17</v>
      </c>
      <c r="B144" s="55" t="s">
        <v>1029</v>
      </c>
      <c r="C144" s="72" t="s">
        <v>16</v>
      </c>
      <c r="D144" s="72" t="s">
        <v>425</v>
      </c>
      <c r="E144" s="72" t="s">
        <v>10</v>
      </c>
      <c r="F144" s="72">
        <v>580</v>
      </c>
      <c r="G144" s="72" t="s">
        <v>570</v>
      </c>
      <c r="H144" s="72" t="s">
        <v>951</v>
      </c>
      <c r="I144" s="72"/>
      <c r="J144" s="72"/>
      <c r="K144" s="72"/>
      <c r="L144" s="86">
        <v>43315</v>
      </c>
      <c r="M144" s="72"/>
      <c r="N144" s="72">
        <v>580</v>
      </c>
      <c r="O144" s="72"/>
      <c r="P144" s="72"/>
      <c r="Q144" s="72"/>
    </row>
    <row r="145" spans="1:17" x14ac:dyDescent="0.25">
      <c r="A145" s="72">
        <v>18</v>
      </c>
      <c r="B145" s="55" t="s">
        <v>1030</v>
      </c>
      <c r="C145" s="72" t="s">
        <v>16</v>
      </c>
      <c r="D145" s="72" t="s">
        <v>425</v>
      </c>
      <c r="E145" s="72" t="s">
        <v>10</v>
      </c>
      <c r="F145" s="72">
        <v>176</v>
      </c>
      <c r="G145" s="72" t="s">
        <v>421</v>
      </c>
      <c r="H145" s="72" t="s">
        <v>951</v>
      </c>
      <c r="I145" s="72"/>
      <c r="J145" s="72"/>
      <c r="K145" s="72"/>
      <c r="L145" s="86">
        <v>43315</v>
      </c>
      <c r="M145" s="72"/>
      <c r="N145" s="72">
        <v>176</v>
      </c>
      <c r="O145" s="72"/>
      <c r="P145" s="72"/>
      <c r="Q145" s="72"/>
    </row>
    <row r="146" spans="1:17" x14ac:dyDescent="0.25">
      <c r="A146" s="72">
        <v>19</v>
      </c>
      <c r="B146" s="55" t="s">
        <v>1031</v>
      </c>
      <c r="C146" s="72" t="s">
        <v>16</v>
      </c>
      <c r="D146" s="72" t="s">
        <v>425</v>
      </c>
      <c r="E146" s="72" t="s">
        <v>10</v>
      </c>
      <c r="F146" s="72">
        <v>221</v>
      </c>
      <c r="G146" s="72" t="s">
        <v>421</v>
      </c>
      <c r="H146" s="72" t="s">
        <v>951</v>
      </c>
      <c r="I146" s="72"/>
      <c r="J146" s="72"/>
      <c r="K146" s="72"/>
      <c r="L146" s="86">
        <v>43315</v>
      </c>
      <c r="M146" s="72"/>
      <c r="N146" s="72">
        <v>221</v>
      </c>
      <c r="O146" s="72"/>
      <c r="P146" s="72"/>
      <c r="Q146" s="72"/>
    </row>
    <row r="147" spans="1:17" x14ac:dyDescent="0.25">
      <c r="A147" s="72">
        <v>20</v>
      </c>
      <c r="B147" s="55" t="s">
        <v>1016</v>
      </c>
      <c r="C147" s="72" t="s">
        <v>231</v>
      </c>
      <c r="D147" s="72" t="s">
        <v>425</v>
      </c>
      <c r="E147" s="72" t="s">
        <v>10</v>
      </c>
      <c r="F147" s="72">
        <v>61</v>
      </c>
      <c r="G147" s="72" t="s">
        <v>923</v>
      </c>
      <c r="H147" s="72" t="s">
        <v>951</v>
      </c>
      <c r="I147" s="72"/>
      <c r="J147" s="72"/>
      <c r="K147" s="72"/>
      <c r="L147" s="86">
        <v>43315</v>
      </c>
      <c r="M147" s="72"/>
      <c r="N147" s="72">
        <v>61</v>
      </c>
      <c r="O147" s="72"/>
      <c r="P147" s="72"/>
      <c r="Q147" s="72"/>
    </row>
    <row r="148" spans="1:17" x14ac:dyDescent="0.25">
      <c r="A148" s="72">
        <v>21</v>
      </c>
      <c r="B148" s="55" t="s">
        <v>933</v>
      </c>
      <c r="C148" s="72" t="s">
        <v>16</v>
      </c>
      <c r="D148" s="72" t="s">
        <v>49</v>
      </c>
      <c r="E148" s="72" t="s">
        <v>10</v>
      </c>
      <c r="F148" s="72">
        <v>3069</v>
      </c>
      <c r="G148" s="72" t="s">
        <v>675</v>
      </c>
      <c r="H148" s="72" t="s">
        <v>951</v>
      </c>
      <c r="I148" s="72"/>
      <c r="J148" s="72"/>
      <c r="K148" s="72"/>
      <c r="L148" s="86">
        <v>43315</v>
      </c>
      <c r="M148" s="72"/>
      <c r="N148" s="72">
        <v>3069</v>
      </c>
      <c r="O148" s="72"/>
      <c r="P148" s="72"/>
      <c r="Q148" s="72"/>
    </row>
    <row r="149" spans="1:17" x14ac:dyDescent="0.25">
      <c r="A149" s="72">
        <v>22</v>
      </c>
      <c r="B149" s="55" t="s">
        <v>934</v>
      </c>
      <c r="C149" s="72" t="s">
        <v>16</v>
      </c>
      <c r="D149" s="72" t="s">
        <v>49</v>
      </c>
      <c r="E149" s="72" t="s">
        <v>10</v>
      </c>
      <c r="F149" s="72">
        <v>3843</v>
      </c>
      <c r="G149" s="72" t="s">
        <v>1032</v>
      </c>
      <c r="H149" s="72" t="s">
        <v>951</v>
      </c>
      <c r="I149" s="72"/>
      <c r="J149" s="72"/>
      <c r="K149" s="72"/>
      <c r="L149" s="86">
        <v>43315</v>
      </c>
      <c r="M149" s="72"/>
      <c r="N149" s="72">
        <v>3843</v>
      </c>
      <c r="O149" s="72"/>
      <c r="P149" s="72"/>
      <c r="Q149" s="72"/>
    </row>
    <row r="150" spans="1:17" ht="30" x14ac:dyDescent="0.25">
      <c r="A150" s="72">
        <v>23</v>
      </c>
      <c r="B150" s="55" t="s">
        <v>422</v>
      </c>
      <c r="C150" s="72" t="s">
        <v>231</v>
      </c>
      <c r="D150" s="72" t="s">
        <v>54</v>
      </c>
      <c r="E150" s="72" t="s">
        <v>10</v>
      </c>
      <c r="F150" s="72">
        <v>4533</v>
      </c>
      <c r="G150" s="72" t="s">
        <v>1053</v>
      </c>
      <c r="H150" s="72" t="s">
        <v>102</v>
      </c>
      <c r="I150" s="72"/>
      <c r="J150" s="72"/>
      <c r="K150" s="72"/>
      <c r="L150" s="72"/>
      <c r="M150" s="72" t="s">
        <v>1085</v>
      </c>
      <c r="N150" s="72">
        <v>4500</v>
      </c>
      <c r="O150" s="72"/>
      <c r="P150" s="72">
        <v>33</v>
      </c>
      <c r="Q150" s="72"/>
    </row>
    <row r="151" spans="1:17" x14ac:dyDescent="0.25">
      <c r="A151" s="89">
        <v>24</v>
      </c>
      <c r="B151" s="88" t="s">
        <v>485</v>
      </c>
      <c r="C151" s="89" t="s">
        <v>16</v>
      </c>
      <c r="D151" s="89" t="s">
        <v>2</v>
      </c>
      <c r="E151" s="89" t="s">
        <v>10</v>
      </c>
      <c r="F151" s="89">
        <v>283</v>
      </c>
      <c r="G151" s="89" t="s">
        <v>443</v>
      </c>
      <c r="H151" s="89" t="s">
        <v>1058</v>
      </c>
      <c r="I151" s="89"/>
      <c r="J151" s="89"/>
      <c r="K151" s="89"/>
      <c r="L151" s="89"/>
      <c r="M151" s="89"/>
      <c r="N151" s="89"/>
      <c r="O151" s="89"/>
      <c r="P151" s="89">
        <v>283</v>
      </c>
      <c r="Q151" s="89"/>
    </row>
    <row r="152" spans="1:17" x14ac:dyDescent="0.25">
      <c r="A152" s="72">
        <v>25</v>
      </c>
      <c r="B152" s="55" t="s">
        <v>482</v>
      </c>
      <c r="C152" s="72" t="s">
        <v>16</v>
      </c>
      <c r="D152" s="72" t="s">
        <v>2</v>
      </c>
      <c r="E152" s="72" t="s">
        <v>10</v>
      </c>
      <c r="F152" s="72">
        <v>2120</v>
      </c>
      <c r="G152" s="72" t="s">
        <v>441</v>
      </c>
      <c r="H152" s="72" t="s">
        <v>831</v>
      </c>
      <c r="I152" s="72"/>
      <c r="J152" s="72"/>
      <c r="K152" s="72"/>
      <c r="L152" s="86">
        <v>43322</v>
      </c>
      <c r="M152" s="72"/>
      <c r="N152" s="72">
        <v>2500</v>
      </c>
      <c r="O152" s="72"/>
      <c r="P152" s="72"/>
      <c r="Q152" s="72"/>
    </row>
    <row r="153" spans="1:17" ht="30" x14ac:dyDescent="0.25">
      <c r="A153" s="72">
        <v>26</v>
      </c>
      <c r="B153" s="55" t="s">
        <v>479</v>
      </c>
      <c r="C153" s="72" t="s">
        <v>16</v>
      </c>
      <c r="D153" s="72" t="s">
        <v>2</v>
      </c>
      <c r="E153" s="72" t="s">
        <v>10</v>
      </c>
      <c r="F153" s="72">
        <v>3957</v>
      </c>
      <c r="G153" s="72" t="s">
        <v>1033</v>
      </c>
      <c r="H153" s="72" t="s">
        <v>1058</v>
      </c>
      <c r="I153" s="72"/>
      <c r="J153" s="72"/>
      <c r="K153" s="72"/>
      <c r="L153" s="72"/>
      <c r="M153" s="72" t="s">
        <v>1183</v>
      </c>
      <c r="N153" s="72">
        <v>5372</v>
      </c>
      <c r="O153" s="72"/>
      <c r="P153" s="72"/>
      <c r="Q153" s="72"/>
    </row>
    <row r="154" spans="1:17" x14ac:dyDescent="0.25">
      <c r="A154" s="89">
        <v>27</v>
      </c>
      <c r="B154" s="88" t="s">
        <v>1034</v>
      </c>
      <c r="C154" s="89" t="s">
        <v>16</v>
      </c>
      <c r="D154" s="89" t="s">
        <v>2</v>
      </c>
      <c r="E154" s="89" t="s">
        <v>10</v>
      </c>
      <c r="F154" s="89">
        <v>990</v>
      </c>
      <c r="G154" s="89" t="s">
        <v>443</v>
      </c>
      <c r="H154" s="89" t="s">
        <v>102</v>
      </c>
      <c r="I154" s="89"/>
      <c r="J154" s="89"/>
      <c r="K154" s="89"/>
      <c r="L154" s="150">
        <v>43312</v>
      </c>
      <c r="M154" s="150"/>
      <c r="N154" s="89"/>
      <c r="O154" s="89"/>
      <c r="P154" s="89">
        <v>990</v>
      </c>
      <c r="Q154" s="89"/>
    </row>
    <row r="155" spans="1:17" x14ac:dyDescent="0.25">
      <c r="A155" s="72">
        <v>28</v>
      </c>
      <c r="B155" s="55" t="s">
        <v>273</v>
      </c>
      <c r="C155" s="72" t="s">
        <v>16</v>
      </c>
      <c r="D155" s="72" t="s">
        <v>2</v>
      </c>
      <c r="E155" s="72" t="s">
        <v>10</v>
      </c>
      <c r="F155" s="72">
        <v>2120</v>
      </c>
      <c r="G155" s="72" t="s">
        <v>443</v>
      </c>
      <c r="H155" s="72" t="s">
        <v>102</v>
      </c>
      <c r="I155" s="72"/>
      <c r="J155" s="72"/>
      <c r="K155" s="72"/>
      <c r="L155" s="86">
        <v>43312</v>
      </c>
      <c r="M155" s="72"/>
      <c r="N155" s="72">
        <v>2142</v>
      </c>
      <c r="O155" s="72"/>
      <c r="P155" s="72"/>
      <c r="Q155" s="72"/>
    </row>
    <row r="156" spans="1:17" ht="45" x14ac:dyDescent="0.25">
      <c r="A156" s="102">
        <v>29</v>
      </c>
      <c r="B156" s="108" t="s">
        <v>1035</v>
      </c>
      <c r="C156" s="102" t="s">
        <v>8</v>
      </c>
      <c r="D156" s="102" t="s">
        <v>2</v>
      </c>
      <c r="E156" s="102" t="s">
        <v>10</v>
      </c>
      <c r="F156" s="102">
        <v>790</v>
      </c>
      <c r="G156" s="102" t="s">
        <v>1036</v>
      </c>
      <c r="H156" s="102" t="s">
        <v>295</v>
      </c>
      <c r="I156" s="102"/>
      <c r="J156" s="102"/>
      <c r="K156" s="102"/>
      <c r="L156" s="102"/>
      <c r="M156" s="102"/>
      <c r="N156" s="102"/>
      <c r="O156" s="102"/>
      <c r="P156" s="102">
        <v>790</v>
      </c>
      <c r="Q156" s="102" t="s">
        <v>1077</v>
      </c>
    </row>
    <row r="157" spans="1:17" x14ac:dyDescent="0.25">
      <c r="A157" s="61"/>
      <c r="B157" s="61" t="s">
        <v>80</v>
      </c>
      <c r="C157" s="61"/>
      <c r="D157" s="61"/>
      <c r="E157" s="61" t="s">
        <v>10</v>
      </c>
      <c r="F157" s="61">
        <f>SUM(F128:F156)</f>
        <v>59171</v>
      </c>
      <c r="G157" s="61"/>
      <c r="H157" s="61"/>
      <c r="I157" s="61"/>
      <c r="J157" s="61"/>
      <c r="K157" s="61"/>
      <c r="L157" s="61"/>
      <c r="M157" s="61"/>
      <c r="N157" s="61">
        <f>SUM(N128:N156)</f>
        <v>54856</v>
      </c>
      <c r="O157" s="61"/>
      <c r="P157" s="61">
        <f>SUM(P128:P156)</f>
        <v>5274</v>
      </c>
      <c r="Q157" s="61"/>
    </row>
    <row r="159" spans="1:17" x14ac:dyDescent="0.25">
      <c r="A159" s="107" t="s">
        <v>1037</v>
      </c>
    </row>
    <row r="160" spans="1:17" ht="45" x14ac:dyDescent="0.25">
      <c r="A160" s="61" t="s">
        <v>217</v>
      </c>
      <c r="B160" s="61" t="s">
        <v>218</v>
      </c>
      <c r="C160" s="61" t="s">
        <v>219</v>
      </c>
      <c r="D160" s="61" t="s">
        <v>220</v>
      </c>
      <c r="E160" s="61" t="s">
        <v>233</v>
      </c>
      <c r="F160" s="61" t="s">
        <v>222</v>
      </c>
      <c r="G160" s="61" t="s">
        <v>331</v>
      </c>
      <c r="H160" s="61" t="s">
        <v>328</v>
      </c>
      <c r="I160" s="61" t="s">
        <v>699</v>
      </c>
      <c r="J160" s="61" t="s">
        <v>700</v>
      </c>
      <c r="K160" s="61" t="s">
        <v>698</v>
      </c>
      <c r="L160" s="61" t="s">
        <v>697</v>
      </c>
      <c r="M160" s="61" t="s">
        <v>325</v>
      </c>
      <c r="N160" s="61" t="s">
        <v>326</v>
      </c>
      <c r="O160" s="61" t="s">
        <v>327</v>
      </c>
      <c r="P160" s="61" t="s">
        <v>286</v>
      </c>
      <c r="Q160" s="61"/>
    </row>
    <row r="161" spans="1:17" x14ac:dyDescent="0.25">
      <c r="A161" s="72">
        <v>1</v>
      </c>
      <c r="B161" s="55" t="s">
        <v>990</v>
      </c>
      <c r="C161" s="72" t="s">
        <v>16</v>
      </c>
      <c r="D161" s="72" t="s">
        <v>180</v>
      </c>
      <c r="E161" s="72" t="s">
        <v>10</v>
      </c>
      <c r="F161" s="72">
        <v>327</v>
      </c>
      <c r="G161" s="72" t="s">
        <v>423</v>
      </c>
      <c r="H161" s="149" t="s">
        <v>1056</v>
      </c>
      <c r="I161" s="72"/>
      <c r="J161" s="72"/>
      <c r="K161" s="72"/>
      <c r="L161" s="86">
        <v>43315</v>
      </c>
      <c r="M161" s="72"/>
      <c r="N161" s="72">
        <v>327</v>
      </c>
      <c r="O161" s="72"/>
      <c r="P161" s="72"/>
      <c r="Q161" s="72"/>
    </row>
    <row r="162" spans="1:17" x14ac:dyDescent="0.25">
      <c r="A162" s="72">
        <v>2</v>
      </c>
      <c r="B162" s="55" t="s">
        <v>983</v>
      </c>
      <c r="C162" s="72" t="s">
        <v>16</v>
      </c>
      <c r="D162" s="72" t="s">
        <v>180</v>
      </c>
      <c r="E162" s="72" t="s">
        <v>10</v>
      </c>
      <c r="F162" s="72">
        <v>157</v>
      </c>
      <c r="G162" s="72" t="s">
        <v>338</v>
      </c>
      <c r="H162" s="149" t="s">
        <v>102</v>
      </c>
      <c r="I162" s="72"/>
      <c r="J162" s="72"/>
      <c r="K162" s="72"/>
      <c r="L162" s="86">
        <v>43308</v>
      </c>
      <c r="M162" s="72"/>
      <c r="N162" s="72">
        <v>270</v>
      </c>
      <c r="O162" s="72"/>
      <c r="P162" s="72"/>
      <c r="Q162" s="72"/>
    </row>
    <row r="163" spans="1:17" x14ac:dyDescent="0.25">
      <c r="A163" s="72">
        <v>3</v>
      </c>
      <c r="B163" s="55" t="s">
        <v>73</v>
      </c>
      <c r="C163" s="72" t="s">
        <v>16</v>
      </c>
      <c r="D163" s="72" t="s">
        <v>180</v>
      </c>
      <c r="E163" s="72" t="s">
        <v>10</v>
      </c>
      <c r="F163" s="72">
        <v>5361</v>
      </c>
      <c r="G163" s="72" t="s">
        <v>400</v>
      </c>
      <c r="H163" s="149" t="s">
        <v>102</v>
      </c>
      <c r="I163" s="72"/>
      <c r="J163" s="72"/>
      <c r="K163" s="72"/>
      <c r="L163" s="86">
        <v>43309</v>
      </c>
      <c r="M163" s="72"/>
      <c r="N163" s="72">
        <v>5394</v>
      </c>
      <c r="O163" s="72"/>
      <c r="P163" s="72"/>
      <c r="Q163" s="72"/>
    </row>
    <row r="164" spans="1:17" ht="30" x14ac:dyDescent="0.25">
      <c r="A164" s="72">
        <v>4</v>
      </c>
      <c r="B164" s="55" t="s">
        <v>1038</v>
      </c>
      <c r="C164" s="72" t="s">
        <v>16</v>
      </c>
      <c r="D164" s="72" t="s">
        <v>180</v>
      </c>
      <c r="E164" s="72" t="s">
        <v>10</v>
      </c>
      <c r="F164" s="72">
        <v>9462</v>
      </c>
      <c r="G164" s="72" t="s">
        <v>1039</v>
      </c>
      <c r="H164" s="149" t="s">
        <v>102</v>
      </c>
      <c r="I164" s="72"/>
      <c r="J164" s="72"/>
      <c r="K164" s="72"/>
      <c r="L164" s="86"/>
      <c r="M164" s="72" t="s">
        <v>1088</v>
      </c>
      <c r="N164" s="72">
        <v>9462</v>
      </c>
      <c r="O164" s="72"/>
      <c r="P164" s="72"/>
      <c r="Q164" s="72"/>
    </row>
    <row r="165" spans="1:17" x14ac:dyDescent="0.25">
      <c r="A165" s="72">
        <v>5</v>
      </c>
      <c r="B165" s="55" t="s">
        <v>1040</v>
      </c>
      <c r="C165" s="72" t="s">
        <v>16</v>
      </c>
      <c r="D165" s="72" t="s">
        <v>180</v>
      </c>
      <c r="E165" s="72" t="s">
        <v>10</v>
      </c>
      <c r="F165" s="72">
        <v>3015</v>
      </c>
      <c r="G165" s="72" t="s">
        <v>555</v>
      </c>
      <c r="H165" s="149" t="s">
        <v>1057</v>
      </c>
      <c r="I165" s="72"/>
      <c r="J165" s="72"/>
      <c r="K165" s="72"/>
      <c r="L165" s="86">
        <v>43315</v>
      </c>
      <c r="M165" s="72"/>
      <c r="N165" s="72">
        <v>3014</v>
      </c>
      <c r="O165" s="72"/>
      <c r="P165" s="72"/>
      <c r="Q165" s="72"/>
    </row>
    <row r="166" spans="1:17" x14ac:dyDescent="0.25">
      <c r="A166" s="72">
        <v>6</v>
      </c>
      <c r="B166" s="55" t="s">
        <v>1041</v>
      </c>
      <c r="C166" s="72" t="s">
        <v>16</v>
      </c>
      <c r="D166" s="72" t="s">
        <v>180</v>
      </c>
      <c r="E166" s="72" t="s">
        <v>10</v>
      </c>
      <c r="F166" s="72">
        <v>10892</v>
      </c>
      <c r="G166" s="72" t="s">
        <v>1017</v>
      </c>
      <c r="H166" s="149" t="s">
        <v>1057</v>
      </c>
      <c r="I166" s="72"/>
      <c r="J166" s="72"/>
      <c r="K166" s="72"/>
      <c r="L166" s="86">
        <v>43315</v>
      </c>
      <c r="M166" s="72"/>
      <c r="N166" s="72">
        <v>10892</v>
      </c>
      <c r="O166" s="72"/>
      <c r="P166" s="72"/>
      <c r="Q166" s="72"/>
    </row>
    <row r="167" spans="1:17" x14ac:dyDescent="0.25">
      <c r="A167" s="72">
        <v>7</v>
      </c>
      <c r="B167" s="55" t="s">
        <v>248</v>
      </c>
      <c r="C167" s="72" t="s">
        <v>16</v>
      </c>
      <c r="D167" s="72" t="s">
        <v>35</v>
      </c>
      <c r="E167" s="72" t="s">
        <v>10</v>
      </c>
      <c r="F167" s="72">
        <v>2204</v>
      </c>
      <c r="G167" s="72" t="s">
        <v>973</v>
      </c>
      <c r="H167" s="149" t="s">
        <v>1058</v>
      </c>
      <c r="I167" s="72"/>
      <c r="J167" s="72"/>
      <c r="K167" s="72"/>
      <c r="L167" s="86">
        <v>43311</v>
      </c>
      <c r="M167" s="72"/>
      <c r="N167" s="72">
        <v>2202</v>
      </c>
      <c r="O167" s="72"/>
      <c r="P167" s="72"/>
      <c r="Q167" s="72"/>
    </row>
    <row r="168" spans="1:17" x14ac:dyDescent="0.25">
      <c r="A168" s="72">
        <v>8</v>
      </c>
      <c r="B168" s="55" t="s">
        <v>191</v>
      </c>
      <c r="C168" s="72" t="s">
        <v>16</v>
      </c>
      <c r="D168" s="72" t="s">
        <v>35</v>
      </c>
      <c r="E168" s="72" t="s">
        <v>10</v>
      </c>
      <c r="F168" s="72">
        <v>5292</v>
      </c>
      <c r="G168" s="72" t="s">
        <v>924</v>
      </c>
      <c r="H168" s="149" t="s">
        <v>1058</v>
      </c>
      <c r="I168" s="72"/>
      <c r="J168" s="72"/>
      <c r="K168" s="72"/>
      <c r="L168" s="86">
        <v>43311</v>
      </c>
      <c r="M168" s="72"/>
      <c r="N168" s="72">
        <v>5745</v>
      </c>
      <c r="O168" s="72"/>
      <c r="P168" s="72"/>
      <c r="Q168" s="72"/>
    </row>
    <row r="169" spans="1:17" x14ac:dyDescent="0.25">
      <c r="A169" s="72">
        <v>9</v>
      </c>
      <c r="B169" s="55" t="s">
        <v>606</v>
      </c>
      <c r="C169" s="72" t="s">
        <v>16</v>
      </c>
      <c r="D169" s="72" t="s">
        <v>35</v>
      </c>
      <c r="E169" s="72" t="s">
        <v>10</v>
      </c>
      <c r="F169" s="72">
        <v>1281</v>
      </c>
      <c r="G169" s="72" t="s">
        <v>333</v>
      </c>
      <c r="H169" s="149" t="s">
        <v>102</v>
      </c>
      <c r="I169" s="72"/>
      <c r="J169" s="72"/>
      <c r="K169" s="72"/>
      <c r="L169" s="86">
        <v>43313</v>
      </c>
      <c r="M169" s="72"/>
      <c r="N169" s="72">
        <v>1285</v>
      </c>
      <c r="O169" s="72"/>
      <c r="P169" s="72"/>
      <c r="Q169" s="72"/>
    </row>
    <row r="170" spans="1:17" x14ac:dyDescent="0.25">
      <c r="A170" s="72">
        <v>10</v>
      </c>
      <c r="B170" s="55" t="s">
        <v>1042</v>
      </c>
      <c r="C170" s="72" t="s">
        <v>16</v>
      </c>
      <c r="D170" s="72" t="s">
        <v>35</v>
      </c>
      <c r="E170" s="72" t="s">
        <v>10</v>
      </c>
      <c r="F170" s="72">
        <v>4446</v>
      </c>
      <c r="G170" s="72" t="s">
        <v>421</v>
      </c>
      <c r="H170" s="149" t="s">
        <v>1058</v>
      </c>
      <c r="I170" s="72"/>
      <c r="J170" s="72"/>
      <c r="K170" s="72"/>
      <c r="L170" s="86">
        <v>43311</v>
      </c>
      <c r="M170" s="72"/>
      <c r="N170" s="72">
        <v>4446</v>
      </c>
      <c r="O170" s="72"/>
      <c r="P170" s="72"/>
      <c r="Q170" s="72"/>
    </row>
    <row r="171" spans="1:17" x14ac:dyDescent="0.25">
      <c r="A171" s="72">
        <v>11</v>
      </c>
      <c r="B171" s="55" t="s">
        <v>30</v>
      </c>
      <c r="C171" s="72" t="s">
        <v>231</v>
      </c>
      <c r="D171" s="72" t="s">
        <v>9</v>
      </c>
      <c r="E171" s="72" t="s">
        <v>10</v>
      </c>
      <c r="F171" s="72">
        <v>3816</v>
      </c>
      <c r="G171" s="72" t="s">
        <v>924</v>
      </c>
      <c r="H171" s="149" t="s">
        <v>1058</v>
      </c>
      <c r="I171" s="72"/>
      <c r="J171" s="72"/>
      <c r="K171" s="72"/>
      <c r="L171" s="86">
        <v>43311</v>
      </c>
      <c r="M171" s="72"/>
      <c r="N171" s="72">
        <v>3837</v>
      </c>
      <c r="O171" s="72"/>
      <c r="P171" s="72"/>
      <c r="Q171" s="72"/>
    </row>
    <row r="172" spans="1:17" ht="30" x14ac:dyDescent="0.25">
      <c r="A172" s="72">
        <v>12</v>
      </c>
      <c r="B172" s="55" t="s">
        <v>113</v>
      </c>
      <c r="C172" s="72" t="s">
        <v>231</v>
      </c>
      <c r="D172" s="72" t="s">
        <v>9</v>
      </c>
      <c r="E172" s="72" t="s">
        <v>10</v>
      </c>
      <c r="F172" s="72">
        <v>46589</v>
      </c>
      <c r="G172" s="72" t="s">
        <v>1043</v>
      </c>
      <c r="H172" s="149" t="s">
        <v>1089</v>
      </c>
      <c r="I172" s="72"/>
      <c r="J172" s="72"/>
      <c r="K172" s="72"/>
      <c r="L172" s="72"/>
      <c r="M172" s="72" t="s">
        <v>1090</v>
      </c>
      <c r="N172" s="72">
        <v>49589</v>
      </c>
      <c r="O172" s="72"/>
      <c r="P172" s="72"/>
      <c r="Q172" s="72"/>
    </row>
    <row r="173" spans="1:17" x14ac:dyDescent="0.25">
      <c r="A173" s="72">
        <v>13</v>
      </c>
      <c r="B173" s="55" t="s">
        <v>94</v>
      </c>
      <c r="C173" s="72" t="s">
        <v>16</v>
      </c>
      <c r="D173" s="72" t="s">
        <v>9</v>
      </c>
      <c r="E173" s="72" t="s">
        <v>10</v>
      </c>
      <c r="F173" s="72">
        <v>852</v>
      </c>
      <c r="G173" s="72" t="s">
        <v>423</v>
      </c>
      <c r="H173" s="149" t="s">
        <v>1058</v>
      </c>
      <c r="I173" s="72"/>
      <c r="J173" s="72"/>
      <c r="K173" s="72"/>
      <c r="L173" s="86">
        <v>43311</v>
      </c>
      <c r="M173" s="72"/>
      <c r="N173" s="72">
        <v>875</v>
      </c>
      <c r="O173" s="72"/>
      <c r="P173" s="72"/>
      <c r="Q173" s="72"/>
    </row>
    <row r="174" spans="1:17" x14ac:dyDescent="0.25">
      <c r="A174" s="72">
        <v>14</v>
      </c>
      <c r="B174" s="55" t="s">
        <v>120</v>
      </c>
      <c r="C174" s="72" t="s">
        <v>16</v>
      </c>
      <c r="D174" s="72" t="s">
        <v>9</v>
      </c>
      <c r="E174" s="72" t="s">
        <v>10</v>
      </c>
      <c r="F174" s="72">
        <v>9004</v>
      </c>
      <c r="G174" s="72" t="s">
        <v>1044</v>
      </c>
      <c r="H174" s="149" t="s">
        <v>102</v>
      </c>
      <c r="I174" s="72"/>
      <c r="J174" s="72"/>
      <c r="K174" s="72"/>
      <c r="L174" s="86">
        <v>43313</v>
      </c>
      <c r="M174" s="72"/>
      <c r="N174" s="72">
        <v>9475</v>
      </c>
      <c r="O174" s="72"/>
      <c r="P174" s="72"/>
      <c r="Q174" s="72"/>
    </row>
    <row r="175" spans="1:17" ht="30" x14ac:dyDescent="0.25">
      <c r="A175" s="72">
        <v>15</v>
      </c>
      <c r="B175" s="55" t="s">
        <v>204</v>
      </c>
      <c r="C175" s="72" t="s">
        <v>16</v>
      </c>
      <c r="D175" s="72" t="s">
        <v>9</v>
      </c>
      <c r="E175" s="72" t="s">
        <v>10</v>
      </c>
      <c r="F175" s="72">
        <v>20468</v>
      </c>
      <c r="G175" s="72" t="s">
        <v>1045</v>
      </c>
      <c r="H175" s="149" t="s">
        <v>1059</v>
      </c>
      <c r="I175" s="72"/>
      <c r="J175" s="72"/>
      <c r="K175" s="72"/>
      <c r="L175" s="72"/>
      <c r="M175" s="72" t="s">
        <v>1083</v>
      </c>
      <c r="N175" s="72">
        <v>20452</v>
      </c>
      <c r="O175" s="72"/>
      <c r="P175" s="72">
        <v>16</v>
      </c>
      <c r="Q175" s="72"/>
    </row>
    <row r="176" spans="1:17" x14ac:dyDescent="0.25">
      <c r="A176" s="72">
        <v>16</v>
      </c>
      <c r="B176" s="55" t="s">
        <v>1046</v>
      </c>
      <c r="C176" s="72" t="s">
        <v>16</v>
      </c>
      <c r="D176" s="72" t="s">
        <v>54</v>
      </c>
      <c r="E176" s="72" t="s">
        <v>10</v>
      </c>
      <c r="F176" s="72">
        <v>2431</v>
      </c>
      <c r="G176" s="72" t="s">
        <v>904</v>
      </c>
      <c r="H176" s="149" t="s">
        <v>102</v>
      </c>
      <c r="I176" s="72"/>
      <c r="J176" s="72"/>
      <c r="K176" s="72"/>
      <c r="L176" s="86">
        <v>43313</v>
      </c>
      <c r="M176" s="72"/>
      <c r="N176" s="72">
        <v>2396</v>
      </c>
      <c r="O176" s="72"/>
      <c r="P176" s="72"/>
      <c r="Q176" s="72"/>
    </row>
    <row r="177" spans="1:17" x14ac:dyDescent="0.25">
      <c r="A177" s="72">
        <v>17</v>
      </c>
      <c r="B177" s="55" t="s">
        <v>559</v>
      </c>
      <c r="C177" s="72" t="s">
        <v>16</v>
      </c>
      <c r="D177" s="72" t="s">
        <v>54</v>
      </c>
      <c r="E177" s="72" t="s">
        <v>10</v>
      </c>
      <c r="F177" s="72">
        <v>498</v>
      </c>
      <c r="G177" s="72" t="s">
        <v>901</v>
      </c>
      <c r="H177" s="149" t="s">
        <v>1058</v>
      </c>
      <c r="I177" s="72"/>
      <c r="J177" s="72"/>
      <c r="K177" s="72"/>
      <c r="L177" s="86">
        <v>43311</v>
      </c>
      <c r="M177" s="72"/>
      <c r="N177" s="72">
        <v>530</v>
      </c>
      <c r="O177" s="72"/>
      <c r="P177" s="72"/>
      <c r="Q177" s="72"/>
    </row>
    <row r="178" spans="1:17" x14ac:dyDescent="0.25">
      <c r="A178" s="72">
        <v>18</v>
      </c>
      <c r="B178" s="55" t="s">
        <v>573</v>
      </c>
      <c r="C178" s="72" t="s">
        <v>16</v>
      </c>
      <c r="D178" s="72" t="s">
        <v>54</v>
      </c>
      <c r="E178" s="72" t="s">
        <v>10</v>
      </c>
      <c r="F178" s="72">
        <v>2068</v>
      </c>
      <c r="G178" s="72" t="s">
        <v>945</v>
      </c>
      <c r="H178" s="149" t="s">
        <v>102</v>
      </c>
      <c r="I178" s="72"/>
      <c r="J178" s="72"/>
      <c r="K178" s="72"/>
      <c r="L178" s="86">
        <v>43313</v>
      </c>
      <c r="M178" s="72"/>
      <c r="N178" s="72">
        <v>2060</v>
      </c>
      <c r="O178" s="72"/>
      <c r="P178" s="72"/>
      <c r="Q178" s="72"/>
    </row>
    <row r="179" spans="1:17" x14ac:dyDescent="0.25">
      <c r="A179" s="72">
        <v>19</v>
      </c>
      <c r="B179" s="55" t="s">
        <v>574</v>
      </c>
      <c r="C179" s="72" t="s">
        <v>16</v>
      </c>
      <c r="D179" s="72" t="s">
        <v>54</v>
      </c>
      <c r="E179" s="72" t="s">
        <v>10</v>
      </c>
      <c r="F179" s="72">
        <v>5880</v>
      </c>
      <c r="G179" s="72" t="s">
        <v>1026</v>
      </c>
      <c r="H179" s="149" t="s">
        <v>1058</v>
      </c>
      <c r="I179" s="72"/>
      <c r="J179" s="72"/>
      <c r="K179" s="72"/>
      <c r="L179" s="86">
        <v>43311</v>
      </c>
      <c r="M179" s="72"/>
      <c r="N179" s="72">
        <v>5985</v>
      </c>
      <c r="O179" s="72"/>
      <c r="P179" s="72"/>
      <c r="Q179" s="72"/>
    </row>
    <row r="180" spans="1:17" x14ac:dyDescent="0.25">
      <c r="A180" s="72">
        <v>20</v>
      </c>
      <c r="B180" s="55" t="s">
        <v>244</v>
      </c>
      <c r="C180" s="72" t="s">
        <v>16</v>
      </c>
      <c r="D180" s="72" t="s">
        <v>2</v>
      </c>
      <c r="E180" s="72" t="s">
        <v>10</v>
      </c>
      <c r="F180" s="72">
        <v>1400</v>
      </c>
      <c r="G180" s="72" t="s">
        <v>1047</v>
      </c>
      <c r="H180" s="149" t="s">
        <v>1058</v>
      </c>
      <c r="I180" s="72"/>
      <c r="J180" s="72"/>
      <c r="K180" s="72"/>
      <c r="L180" s="86">
        <v>43311</v>
      </c>
      <c r="M180" s="72"/>
      <c r="N180" s="72">
        <v>1430</v>
      </c>
      <c r="O180" s="72"/>
      <c r="P180" s="72"/>
      <c r="Q180" s="72"/>
    </row>
    <row r="181" spans="1:17" x14ac:dyDescent="0.25">
      <c r="A181" s="72">
        <v>21</v>
      </c>
      <c r="B181" s="55" t="s">
        <v>85</v>
      </c>
      <c r="C181" s="72" t="s">
        <v>16</v>
      </c>
      <c r="D181" s="72" t="s">
        <v>2</v>
      </c>
      <c r="E181" s="72" t="s">
        <v>10</v>
      </c>
      <c r="F181" s="72">
        <v>2120</v>
      </c>
      <c r="G181" s="72" t="s">
        <v>441</v>
      </c>
      <c r="H181" s="149" t="s">
        <v>1058</v>
      </c>
      <c r="I181" s="72"/>
      <c r="J181" s="72"/>
      <c r="K181" s="72"/>
      <c r="L181" s="86">
        <v>43311</v>
      </c>
      <c r="M181" s="72"/>
      <c r="N181" s="72">
        <v>2075</v>
      </c>
      <c r="O181" s="72"/>
      <c r="P181" s="72">
        <v>45</v>
      </c>
      <c r="Q181" s="72"/>
    </row>
    <row r="182" spans="1:17" x14ac:dyDescent="0.25">
      <c r="A182" s="72">
        <v>22</v>
      </c>
      <c r="B182" s="55" t="s">
        <v>63</v>
      </c>
      <c r="C182" s="72" t="s">
        <v>16</v>
      </c>
      <c r="D182" s="72" t="s">
        <v>2</v>
      </c>
      <c r="E182" s="72" t="s">
        <v>10</v>
      </c>
      <c r="F182" s="72">
        <v>3960</v>
      </c>
      <c r="G182" s="72" t="s">
        <v>1033</v>
      </c>
      <c r="H182" s="149" t="s">
        <v>1058</v>
      </c>
      <c r="I182" s="72"/>
      <c r="J182" s="72"/>
      <c r="K182" s="72"/>
      <c r="L182" s="86">
        <v>43311</v>
      </c>
      <c r="M182" s="72"/>
      <c r="N182" s="72">
        <v>3845</v>
      </c>
      <c r="O182" s="72"/>
      <c r="P182" s="72">
        <v>115</v>
      </c>
      <c r="Q182" s="72"/>
    </row>
    <row r="183" spans="1:17" x14ac:dyDescent="0.25">
      <c r="A183" s="72">
        <v>23</v>
      </c>
      <c r="B183" s="55" t="s">
        <v>110</v>
      </c>
      <c r="C183" s="72" t="s">
        <v>16</v>
      </c>
      <c r="D183" s="72" t="s">
        <v>2</v>
      </c>
      <c r="E183" s="72" t="s">
        <v>10</v>
      </c>
      <c r="F183" s="72">
        <v>1131</v>
      </c>
      <c r="G183" s="72" t="s">
        <v>443</v>
      </c>
      <c r="H183" s="149" t="s">
        <v>1058</v>
      </c>
      <c r="I183" s="72"/>
      <c r="J183" s="72"/>
      <c r="K183" s="72"/>
      <c r="L183" s="86">
        <v>43311</v>
      </c>
      <c r="M183" s="72"/>
      <c r="N183" s="72">
        <v>1120</v>
      </c>
      <c r="O183" s="72"/>
      <c r="P183" s="72"/>
      <c r="Q183" s="72"/>
    </row>
    <row r="184" spans="1:17" x14ac:dyDescent="0.25">
      <c r="A184" s="72">
        <v>24</v>
      </c>
      <c r="B184" s="55" t="s">
        <v>31</v>
      </c>
      <c r="C184" s="72" t="s">
        <v>16</v>
      </c>
      <c r="D184" s="72" t="s">
        <v>2</v>
      </c>
      <c r="E184" s="72" t="s">
        <v>10</v>
      </c>
      <c r="F184" s="72">
        <v>2826</v>
      </c>
      <c r="G184" s="72" t="s">
        <v>446</v>
      </c>
      <c r="H184" s="149" t="s">
        <v>1058</v>
      </c>
      <c r="I184" s="72"/>
      <c r="J184" s="72"/>
      <c r="K184" s="72"/>
      <c r="L184" s="86">
        <v>43311</v>
      </c>
      <c r="M184" s="72"/>
      <c r="N184" s="72">
        <v>2800</v>
      </c>
      <c r="O184" s="72"/>
      <c r="P184" s="72"/>
      <c r="Q184" s="72"/>
    </row>
    <row r="185" spans="1:17" ht="45" x14ac:dyDescent="0.25">
      <c r="A185" s="72">
        <v>25</v>
      </c>
      <c r="B185" s="55" t="s">
        <v>83</v>
      </c>
      <c r="C185" s="72" t="s">
        <v>8</v>
      </c>
      <c r="D185" s="72" t="s">
        <v>2</v>
      </c>
      <c r="E185" s="72" t="s">
        <v>10</v>
      </c>
      <c r="F185" s="72">
        <v>6360</v>
      </c>
      <c r="G185" s="72" t="s">
        <v>394</v>
      </c>
      <c r="H185" s="149" t="s">
        <v>102</v>
      </c>
      <c r="I185" s="72"/>
      <c r="J185" s="72"/>
      <c r="K185" s="72"/>
      <c r="L185" s="72"/>
      <c r="M185" s="72" t="s">
        <v>1184</v>
      </c>
      <c r="N185" s="72">
        <v>10710</v>
      </c>
      <c r="O185" s="72"/>
      <c r="P185" s="72"/>
      <c r="Q185" s="72"/>
    </row>
    <row r="186" spans="1:17" x14ac:dyDescent="0.25">
      <c r="A186" s="72">
        <v>26</v>
      </c>
      <c r="B186" s="55" t="s">
        <v>1048</v>
      </c>
      <c r="C186" s="72" t="s">
        <v>16</v>
      </c>
      <c r="D186" s="72" t="s">
        <v>17</v>
      </c>
      <c r="E186" s="72" t="s">
        <v>10</v>
      </c>
      <c r="F186" s="72">
        <v>130</v>
      </c>
      <c r="G186" s="72" t="s">
        <v>421</v>
      </c>
      <c r="H186" s="149" t="s">
        <v>1057</v>
      </c>
      <c r="I186" s="72"/>
      <c r="J186" s="72"/>
      <c r="K186" s="72"/>
      <c r="L186" s="86">
        <v>43315</v>
      </c>
      <c r="M186" s="72"/>
      <c r="N186" s="72">
        <v>130</v>
      </c>
      <c r="O186" s="72"/>
      <c r="P186" s="72"/>
      <c r="Q186" s="72"/>
    </row>
    <row r="187" spans="1:17" x14ac:dyDescent="0.25">
      <c r="A187" s="72">
        <v>27</v>
      </c>
      <c r="B187" s="55" t="s">
        <v>1049</v>
      </c>
      <c r="C187" s="72" t="s">
        <v>16</v>
      </c>
      <c r="D187" s="72" t="s">
        <v>17</v>
      </c>
      <c r="E187" s="72" t="s">
        <v>10</v>
      </c>
      <c r="F187" s="72">
        <v>7495</v>
      </c>
      <c r="G187" s="72" t="s">
        <v>904</v>
      </c>
      <c r="H187" s="149" t="s">
        <v>102</v>
      </c>
      <c r="I187" s="72"/>
      <c r="J187" s="72"/>
      <c r="K187" s="72"/>
      <c r="L187" s="86">
        <v>43309</v>
      </c>
      <c r="M187" s="72"/>
      <c r="N187" s="72">
        <v>7500</v>
      </c>
      <c r="O187" s="72"/>
      <c r="P187" s="72"/>
      <c r="Q187" s="72"/>
    </row>
    <row r="188" spans="1:17" x14ac:dyDescent="0.25">
      <c r="A188" s="72">
        <v>28</v>
      </c>
      <c r="B188" s="55" t="s">
        <v>1050</v>
      </c>
      <c r="C188" s="72" t="s">
        <v>16</v>
      </c>
      <c r="D188" s="72" t="s">
        <v>17</v>
      </c>
      <c r="E188" s="72" t="s">
        <v>10</v>
      </c>
      <c r="F188" s="72">
        <v>15151</v>
      </c>
      <c r="G188" s="72" t="s">
        <v>1051</v>
      </c>
      <c r="H188" s="149" t="s">
        <v>103</v>
      </c>
      <c r="I188" s="72"/>
      <c r="J188" s="72"/>
      <c r="K188" s="72"/>
      <c r="L188" s="86">
        <v>43315</v>
      </c>
      <c r="M188" s="72"/>
      <c r="N188" s="72">
        <v>15150</v>
      </c>
      <c r="O188" s="72"/>
      <c r="P188" s="72">
        <v>1</v>
      </c>
      <c r="Q188" s="72"/>
    </row>
    <row r="189" spans="1:17" x14ac:dyDescent="0.25">
      <c r="A189" s="72">
        <v>29</v>
      </c>
      <c r="B189" s="55" t="s">
        <v>515</v>
      </c>
      <c r="C189" s="72" t="s">
        <v>16</v>
      </c>
      <c r="D189" s="72" t="s">
        <v>14</v>
      </c>
      <c r="E189" s="72" t="s">
        <v>10</v>
      </c>
      <c r="F189" s="72">
        <v>551</v>
      </c>
      <c r="G189" s="72" t="s">
        <v>1052</v>
      </c>
      <c r="H189" s="149" t="s">
        <v>103</v>
      </c>
      <c r="I189" s="72"/>
      <c r="J189" s="72"/>
      <c r="K189" s="72"/>
      <c r="L189" s="86">
        <v>43315</v>
      </c>
      <c r="M189" s="72"/>
      <c r="N189" s="72">
        <v>560</v>
      </c>
      <c r="O189" s="72"/>
      <c r="P189" s="72"/>
      <c r="Q189" s="72"/>
    </row>
    <row r="190" spans="1:17" x14ac:dyDescent="0.25">
      <c r="A190" s="72">
        <v>30</v>
      </c>
      <c r="B190" s="55" t="s">
        <v>403</v>
      </c>
      <c r="C190" s="72" t="s">
        <v>16</v>
      </c>
      <c r="D190" s="72" t="s">
        <v>14</v>
      </c>
      <c r="E190" s="72" t="s">
        <v>10</v>
      </c>
      <c r="F190" s="72">
        <v>702</v>
      </c>
      <c r="G190" s="72" t="s">
        <v>429</v>
      </c>
      <c r="H190" s="149" t="s">
        <v>103</v>
      </c>
      <c r="I190" s="72"/>
      <c r="J190" s="72"/>
      <c r="K190" s="72"/>
      <c r="L190" s="86">
        <v>43315</v>
      </c>
      <c r="M190" s="72"/>
      <c r="N190" s="72">
        <v>720</v>
      </c>
      <c r="O190" s="72"/>
      <c r="P190" s="72"/>
      <c r="Q190" s="72"/>
    </row>
    <row r="191" spans="1:17" x14ac:dyDescent="0.25">
      <c r="A191" s="72">
        <v>31</v>
      </c>
      <c r="B191" s="55" t="s">
        <v>513</v>
      </c>
      <c r="C191" s="72" t="s">
        <v>16</v>
      </c>
      <c r="D191" s="72" t="s">
        <v>14</v>
      </c>
      <c r="E191" s="72" t="s">
        <v>10</v>
      </c>
      <c r="F191" s="72">
        <v>178</v>
      </c>
      <c r="G191" s="72" t="s">
        <v>973</v>
      </c>
      <c r="H191" s="149" t="s">
        <v>103</v>
      </c>
      <c r="I191" s="72"/>
      <c r="J191" s="72"/>
      <c r="K191" s="72"/>
      <c r="L191" s="86">
        <v>43315</v>
      </c>
      <c r="M191" s="72"/>
      <c r="N191" s="72">
        <v>185</v>
      </c>
      <c r="O191" s="72"/>
      <c r="P191" s="72"/>
      <c r="Q191" s="72"/>
    </row>
    <row r="192" spans="1:17" x14ac:dyDescent="0.25">
      <c r="A192" s="61"/>
      <c r="B192" s="61" t="s">
        <v>80</v>
      </c>
      <c r="C192" s="61"/>
      <c r="D192" s="61"/>
      <c r="E192" s="61" t="s">
        <v>10</v>
      </c>
      <c r="F192" s="61">
        <v>175412</v>
      </c>
      <c r="G192" s="61"/>
      <c r="H192" s="61"/>
      <c r="I192" s="61"/>
      <c r="J192" s="61"/>
      <c r="K192" s="61"/>
      <c r="L192" s="61"/>
      <c r="M192" s="61"/>
      <c r="N192" s="61">
        <f>SUM(N161:N191)</f>
        <v>184461</v>
      </c>
      <c r="O192" s="61"/>
      <c r="P192" s="61">
        <f>SUM(P161:P191)</f>
        <v>177</v>
      </c>
      <c r="Q192" s="61"/>
    </row>
    <row r="194" spans="1:17" x14ac:dyDescent="0.25">
      <c r="A194" s="107" t="s">
        <v>1060</v>
      </c>
    </row>
    <row r="195" spans="1:17" ht="45" x14ac:dyDescent="0.25">
      <c r="A195" s="61" t="s">
        <v>217</v>
      </c>
      <c r="B195" s="61" t="s">
        <v>218</v>
      </c>
      <c r="C195" s="61" t="s">
        <v>219</v>
      </c>
      <c r="D195" s="61" t="s">
        <v>220</v>
      </c>
      <c r="E195" s="61" t="s">
        <v>233</v>
      </c>
      <c r="F195" s="61" t="s">
        <v>222</v>
      </c>
      <c r="G195" s="61" t="s">
        <v>331</v>
      </c>
      <c r="H195" s="61" t="s">
        <v>328</v>
      </c>
      <c r="I195" s="61" t="s">
        <v>699</v>
      </c>
      <c r="J195" s="61" t="s">
        <v>700</v>
      </c>
      <c r="K195" s="61" t="s">
        <v>698</v>
      </c>
      <c r="L195" s="61" t="s">
        <v>697</v>
      </c>
      <c r="M195" s="61" t="s">
        <v>325</v>
      </c>
      <c r="N195" s="61" t="s">
        <v>326</v>
      </c>
      <c r="O195" s="61" t="s">
        <v>327</v>
      </c>
      <c r="P195" s="61" t="s">
        <v>286</v>
      </c>
      <c r="Q195" s="61"/>
    </row>
    <row r="196" spans="1:17" x14ac:dyDescent="0.25">
      <c r="A196" s="72">
        <v>1</v>
      </c>
      <c r="B196" s="55" t="s">
        <v>432</v>
      </c>
      <c r="C196" s="72" t="s">
        <v>16</v>
      </c>
      <c r="D196" s="72" t="s">
        <v>180</v>
      </c>
      <c r="E196" s="72" t="s">
        <v>10</v>
      </c>
      <c r="F196" s="72">
        <v>845</v>
      </c>
      <c r="G196" s="72" t="s">
        <v>973</v>
      </c>
      <c r="H196" s="72" t="s">
        <v>102</v>
      </c>
      <c r="I196" s="72"/>
      <c r="J196" s="72"/>
      <c r="K196" s="72"/>
      <c r="L196" s="86">
        <v>43311</v>
      </c>
      <c r="M196" s="72"/>
      <c r="N196" s="72">
        <v>830</v>
      </c>
      <c r="O196" s="72"/>
      <c r="P196" s="72">
        <v>15</v>
      </c>
      <c r="Q196" s="72"/>
    </row>
    <row r="197" spans="1:17" x14ac:dyDescent="0.25">
      <c r="A197" s="72">
        <v>2</v>
      </c>
      <c r="B197" s="55" t="s">
        <v>944</v>
      </c>
      <c r="C197" s="72" t="s">
        <v>16</v>
      </c>
      <c r="D197" s="72" t="s">
        <v>180</v>
      </c>
      <c r="E197" s="72" t="s">
        <v>10</v>
      </c>
      <c r="F197" s="72">
        <v>1026</v>
      </c>
      <c r="G197" s="72" t="s">
        <v>973</v>
      </c>
      <c r="H197" s="72" t="s">
        <v>102</v>
      </c>
      <c r="I197" s="72"/>
      <c r="J197" s="72"/>
      <c r="K197" s="72"/>
      <c r="L197" s="86">
        <v>43311</v>
      </c>
      <c r="M197" s="72"/>
      <c r="N197" s="72">
        <v>1022</v>
      </c>
      <c r="O197" s="72"/>
      <c r="P197" s="72">
        <v>4</v>
      </c>
      <c r="Q197" s="72"/>
    </row>
    <row r="198" spans="1:17" x14ac:dyDescent="0.25">
      <c r="A198" s="72">
        <v>3</v>
      </c>
      <c r="B198" s="55" t="s">
        <v>887</v>
      </c>
      <c r="C198" s="72" t="s">
        <v>16</v>
      </c>
      <c r="D198" s="72" t="s">
        <v>180</v>
      </c>
      <c r="E198" s="72" t="s">
        <v>10</v>
      </c>
      <c r="F198" s="72">
        <v>111</v>
      </c>
      <c r="G198" s="72" t="s">
        <v>333</v>
      </c>
      <c r="H198" s="72" t="s">
        <v>102</v>
      </c>
      <c r="I198" s="72"/>
      <c r="J198" s="72"/>
      <c r="K198" s="72"/>
      <c r="L198" s="86">
        <v>43311</v>
      </c>
      <c r="M198" s="72"/>
      <c r="N198" s="72">
        <v>112</v>
      </c>
      <c r="O198" s="72"/>
      <c r="P198" s="72"/>
      <c r="Q198" s="72"/>
    </row>
    <row r="199" spans="1:17" x14ac:dyDescent="0.25">
      <c r="A199" s="72">
        <v>4</v>
      </c>
      <c r="B199" s="55" t="s">
        <v>39</v>
      </c>
      <c r="C199" s="72" t="s">
        <v>16</v>
      </c>
      <c r="D199" s="72" t="s">
        <v>35</v>
      </c>
      <c r="E199" s="72" t="s">
        <v>10</v>
      </c>
      <c r="F199" s="72">
        <v>2717</v>
      </c>
      <c r="G199" s="72" t="s">
        <v>391</v>
      </c>
      <c r="H199" s="72" t="s">
        <v>1058</v>
      </c>
      <c r="I199" s="72"/>
      <c r="J199" s="72"/>
      <c r="K199" s="72"/>
      <c r="L199" s="86">
        <v>43315</v>
      </c>
      <c r="M199" s="72"/>
      <c r="N199" s="72">
        <v>2720</v>
      </c>
      <c r="O199" s="72"/>
      <c r="P199" s="72"/>
      <c r="Q199" s="72"/>
    </row>
    <row r="200" spans="1:17" ht="30" x14ac:dyDescent="0.25">
      <c r="A200" s="72">
        <v>5</v>
      </c>
      <c r="B200" s="55" t="s">
        <v>226</v>
      </c>
      <c r="C200" s="72" t="s">
        <v>16</v>
      </c>
      <c r="D200" s="72" t="s">
        <v>35</v>
      </c>
      <c r="E200" s="72" t="s">
        <v>10</v>
      </c>
      <c r="F200" s="72">
        <v>3975</v>
      </c>
      <c r="G200" s="72" t="s">
        <v>696</v>
      </c>
      <c r="H200" s="72" t="s">
        <v>1087</v>
      </c>
      <c r="I200" s="72"/>
      <c r="J200" s="72"/>
      <c r="K200" s="72"/>
      <c r="L200" s="72"/>
      <c r="M200" s="72" t="s">
        <v>1091</v>
      </c>
      <c r="N200" s="72">
        <v>3975</v>
      </c>
      <c r="O200" s="72"/>
      <c r="P200" s="72"/>
      <c r="Q200" s="72"/>
    </row>
    <row r="201" spans="1:17" ht="30" x14ac:dyDescent="0.25">
      <c r="A201" s="72">
        <v>6</v>
      </c>
      <c r="B201" s="55" t="s">
        <v>94</v>
      </c>
      <c r="C201" s="72" t="s">
        <v>16</v>
      </c>
      <c r="D201" s="72" t="s">
        <v>9</v>
      </c>
      <c r="E201" s="72" t="s">
        <v>10</v>
      </c>
      <c r="F201" s="72">
        <v>8180</v>
      </c>
      <c r="G201" s="72" t="s">
        <v>1028</v>
      </c>
      <c r="H201" s="72" t="s">
        <v>1087</v>
      </c>
      <c r="I201" s="72"/>
      <c r="J201" s="72"/>
      <c r="K201" s="72"/>
      <c r="L201" s="86">
        <v>43312</v>
      </c>
      <c r="M201" s="72" t="s">
        <v>1092</v>
      </c>
      <c r="N201" s="72">
        <v>8180</v>
      </c>
      <c r="O201" s="72"/>
      <c r="P201" s="72"/>
      <c r="Q201" s="72"/>
    </row>
    <row r="202" spans="1:17" x14ac:dyDescent="0.25">
      <c r="A202" s="64">
        <v>7</v>
      </c>
      <c r="B202" s="65" t="s">
        <v>113</v>
      </c>
      <c r="C202" s="64" t="s">
        <v>16</v>
      </c>
      <c r="D202" s="64" t="s">
        <v>9</v>
      </c>
      <c r="E202" s="64" t="s">
        <v>10</v>
      </c>
      <c r="F202" s="64">
        <v>442</v>
      </c>
      <c r="G202" s="64" t="s">
        <v>338</v>
      </c>
      <c r="H202" s="64" t="s">
        <v>831</v>
      </c>
      <c r="I202" s="64"/>
      <c r="J202" s="64"/>
      <c r="K202" s="64"/>
      <c r="L202" s="64"/>
      <c r="M202" s="64"/>
      <c r="N202" s="64"/>
      <c r="O202" s="64"/>
      <c r="P202" s="64">
        <v>442</v>
      </c>
      <c r="Q202" s="64"/>
    </row>
    <row r="203" spans="1:17" x14ac:dyDescent="0.25">
      <c r="A203" s="72">
        <v>8</v>
      </c>
      <c r="B203" s="55" t="s">
        <v>1046</v>
      </c>
      <c r="C203" s="72" t="s">
        <v>16</v>
      </c>
      <c r="D203" s="72" t="s">
        <v>54</v>
      </c>
      <c r="E203" s="72" t="s">
        <v>10</v>
      </c>
      <c r="F203" s="72">
        <v>324</v>
      </c>
      <c r="G203" s="72" t="s">
        <v>338</v>
      </c>
      <c r="H203" s="72" t="s">
        <v>102</v>
      </c>
      <c r="I203" s="72"/>
      <c r="J203" s="72"/>
      <c r="K203" s="72"/>
      <c r="L203" s="86">
        <v>43312</v>
      </c>
      <c r="M203" s="72"/>
      <c r="N203" s="72">
        <v>290</v>
      </c>
      <c r="O203" s="72"/>
      <c r="P203" s="72">
        <v>34</v>
      </c>
      <c r="Q203" s="72"/>
    </row>
    <row r="204" spans="1:17" x14ac:dyDescent="0.25">
      <c r="A204" s="72">
        <v>9</v>
      </c>
      <c r="B204" s="55" t="s">
        <v>599</v>
      </c>
      <c r="C204" s="72" t="s">
        <v>16</v>
      </c>
      <c r="D204" s="72" t="s">
        <v>54</v>
      </c>
      <c r="E204" s="72" t="s">
        <v>10</v>
      </c>
      <c r="F204" s="72">
        <v>13466</v>
      </c>
      <c r="G204" s="72" t="s">
        <v>1061</v>
      </c>
      <c r="H204" s="72" t="s">
        <v>102</v>
      </c>
      <c r="I204" s="72"/>
      <c r="J204" s="72"/>
      <c r="K204" s="72"/>
      <c r="L204" s="86">
        <v>43311</v>
      </c>
      <c r="M204" s="72"/>
      <c r="N204" s="72">
        <v>14040</v>
      </c>
      <c r="O204" s="72"/>
      <c r="P204" s="72"/>
      <c r="Q204" s="72"/>
    </row>
    <row r="205" spans="1:17" x14ac:dyDescent="0.25">
      <c r="A205" s="72">
        <v>10</v>
      </c>
      <c r="B205" s="55" t="s">
        <v>598</v>
      </c>
      <c r="C205" s="72" t="s">
        <v>16</v>
      </c>
      <c r="D205" s="72" t="s">
        <v>54</v>
      </c>
      <c r="E205" s="72" t="s">
        <v>10</v>
      </c>
      <c r="F205" s="72">
        <v>579</v>
      </c>
      <c r="G205" s="72" t="s">
        <v>423</v>
      </c>
      <c r="H205" s="72" t="s">
        <v>102</v>
      </c>
      <c r="I205" s="72"/>
      <c r="J205" s="72"/>
      <c r="K205" s="72"/>
      <c r="L205" s="86">
        <v>43315</v>
      </c>
      <c r="M205" s="72"/>
      <c r="N205" s="72">
        <v>579</v>
      </c>
      <c r="O205" s="72"/>
      <c r="P205" s="72"/>
      <c r="Q205" s="72"/>
    </row>
    <row r="206" spans="1:17" x14ac:dyDescent="0.25">
      <c r="A206" s="70">
        <v>11</v>
      </c>
      <c r="B206" s="103" t="s">
        <v>1062</v>
      </c>
      <c r="C206" s="70" t="s">
        <v>16</v>
      </c>
      <c r="D206" s="70" t="s">
        <v>54</v>
      </c>
      <c r="E206" s="70" t="s">
        <v>10</v>
      </c>
      <c r="F206" s="70">
        <v>5012</v>
      </c>
      <c r="G206" s="70" t="s">
        <v>1063</v>
      </c>
      <c r="H206" s="70" t="s">
        <v>102</v>
      </c>
      <c r="I206" s="70"/>
      <c r="J206" s="70"/>
      <c r="K206" s="70"/>
      <c r="L206" s="128"/>
      <c r="M206" s="70" t="s">
        <v>1086</v>
      </c>
      <c r="N206" s="70">
        <v>3930</v>
      </c>
      <c r="O206" s="70"/>
      <c r="P206" s="70">
        <v>1082</v>
      </c>
      <c r="Q206" s="70"/>
    </row>
    <row r="207" spans="1:17" x14ac:dyDescent="0.25">
      <c r="A207" s="72">
        <v>12</v>
      </c>
      <c r="B207" s="55" t="s">
        <v>559</v>
      </c>
      <c r="C207" s="72" t="s">
        <v>16</v>
      </c>
      <c r="D207" s="72" t="s">
        <v>54</v>
      </c>
      <c r="E207" s="72" t="s">
        <v>10</v>
      </c>
      <c r="F207" s="72">
        <v>4072</v>
      </c>
      <c r="G207" s="72" t="s">
        <v>1064</v>
      </c>
      <c r="H207" s="72" t="s">
        <v>102</v>
      </c>
      <c r="I207" s="72"/>
      <c r="J207" s="72"/>
      <c r="K207" s="72"/>
      <c r="L207" s="86">
        <v>43311</v>
      </c>
      <c r="M207" s="72"/>
      <c r="N207" s="72">
        <v>4230</v>
      </c>
      <c r="O207" s="72"/>
      <c r="P207" s="72"/>
      <c r="Q207" s="72"/>
    </row>
    <row r="208" spans="1:17" x14ac:dyDescent="0.25">
      <c r="A208" s="72">
        <v>13</v>
      </c>
      <c r="B208" s="55" t="s">
        <v>572</v>
      </c>
      <c r="C208" s="72" t="s">
        <v>16</v>
      </c>
      <c r="D208" s="72" t="s">
        <v>54</v>
      </c>
      <c r="E208" s="72" t="s">
        <v>10</v>
      </c>
      <c r="F208" s="72">
        <v>14</v>
      </c>
      <c r="G208" s="72" t="s">
        <v>333</v>
      </c>
      <c r="H208" s="72" t="s">
        <v>102</v>
      </c>
      <c r="I208" s="72"/>
      <c r="J208" s="72"/>
      <c r="K208" s="72"/>
      <c r="L208" s="86">
        <v>43311</v>
      </c>
      <c r="M208" s="72"/>
      <c r="N208" s="72">
        <v>15</v>
      </c>
      <c r="O208" s="72"/>
      <c r="P208" s="72"/>
      <c r="Q208" s="72"/>
    </row>
    <row r="209" spans="1:17" x14ac:dyDescent="0.25">
      <c r="A209" s="72">
        <v>14</v>
      </c>
      <c r="B209" s="55" t="s">
        <v>968</v>
      </c>
      <c r="C209" s="72" t="s">
        <v>16</v>
      </c>
      <c r="D209" s="72" t="s">
        <v>425</v>
      </c>
      <c r="E209" s="72" t="s">
        <v>10</v>
      </c>
      <c r="F209" s="72">
        <v>1208</v>
      </c>
      <c r="G209" s="72" t="s">
        <v>1027</v>
      </c>
      <c r="H209" s="72" t="s">
        <v>951</v>
      </c>
      <c r="I209" s="72"/>
      <c r="J209" s="72"/>
      <c r="K209" s="72"/>
      <c r="L209" s="86">
        <v>43315</v>
      </c>
      <c r="M209" s="72"/>
      <c r="N209" s="72">
        <v>1208</v>
      </c>
      <c r="O209" s="72"/>
      <c r="P209" s="72"/>
      <c r="Q209" s="72"/>
    </row>
    <row r="210" spans="1:17" x14ac:dyDescent="0.25">
      <c r="A210" s="72">
        <v>15</v>
      </c>
      <c r="B210" s="55" t="s">
        <v>1065</v>
      </c>
      <c r="C210" s="72" t="s">
        <v>16</v>
      </c>
      <c r="D210" s="72" t="s">
        <v>425</v>
      </c>
      <c r="E210" s="72" t="s">
        <v>10</v>
      </c>
      <c r="F210" s="72">
        <v>509</v>
      </c>
      <c r="G210" s="72" t="s">
        <v>558</v>
      </c>
      <c r="H210" s="72" t="s">
        <v>951</v>
      </c>
      <c r="I210" s="72"/>
      <c r="J210" s="72"/>
      <c r="K210" s="72"/>
      <c r="L210" s="86">
        <v>43315</v>
      </c>
      <c r="M210" s="72"/>
      <c r="N210" s="72">
        <v>509</v>
      </c>
      <c r="O210" s="72"/>
      <c r="P210" s="72"/>
      <c r="Q210" s="72"/>
    </row>
    <row r="211" spans="1:17" x14ac:dyDescent="0.25">
      <c r="A211" s="72">
        <v>16</v>
      </c>
      <c r="B211" s="55" t="s">
        <v>1074</v>
      </c>
      <c r="C211" s="72" t="s">
        <v>16</v>
      </c>
      <c r="D211" s="72" t="s">
        <v>49</v>
      </c>
      <c r="E211" s="72" t="s">
        <v>10</v>
      </c>
      <c r="F211" s="72">
        <v>92</v>
      </c>
      <c r="G211" s="72" t="s">
        <v>333</v>
      </c>
      <c r="H211" s="72" t="s">
        <v>951</v>
      </c>
      <c r="I211" s="72"/>
      <c r="J211" s="72"/>
      <c r="K211" s="72"/>
      <c r="L211" s="86">
        <v>43315</v>
      </c>
      <c r="M211" s="72"/>
      <c r="N211" s="72">
        <v>92</v>
      </c>
      <c r="O211" s="72"/>
      <c r="P211" s="72"/>
      <c r="Q211" s="72"/>
    </row>
    <row r="212" spans="1:17" x14ac:dyDescent="0.25">
      <c r="A212" s="72">
        <v>17</v>
      </c>
      <c r="B212" s="55" t="s">
        <v>1075</v>
      </c>
      <c r="C212" s="72" t="s">
        <v>16</v>
      </c>
      <c r="D212" s="72" t="s">
        <v>49</v>
      </c>
      <c r="E212" s="72" t="s">
        <v>10</v>
      </c>
      <c r="F212" s="72">
        <v>3007</v>
      </c>
      <c r="G212" s="72" t="s">
        <v>387</v>
      </c>
      <c r="H212" s="72" t="s">
        <v>951</v>
      </c>
      <c r="I212" s="72"/>
      <c r="J212" s="72"/>
      <c r="K212" s="72"/>
      <c r="L212" s="86">
        <v>43315</v>
      </c>
      <c r="M212" s="72"/>
      <c r="N212" s="72">
        <v>3007</v>
      </c>
      <c r="O212" s="72"/>
      <c r="P212" s="72"/>
      <c r="Q212" s="72"/>
    </row>
    <row r="213" spans="1:17" x14ac:dyDescent="0.25">
      <c r="A213" s="72">
        <v>18</v>
      </c>
      <c r="B213" s="55" t="s">
        <v>1076</v>
      </c>
      <c r="C213" s="72" t="s">
        <v>16</v>
      </c>
      <c r="D213" s="72" t="s">
        <v>49</v>
      </c>
      <c r="E213" s="72" t="s">
        <v>10</v>
      </c>
      <c r="F213" s="72">
        <v>3078</v>
      </c>
      <c r="G213" s="72" t="s">
        <v>1066</v>
      </c>
      <c r="H213" s="72" t="s">
        <v>951</v>
      </c>
      <c r="I213" s="72"/>
      <c r="J213" s="72"/>
      <c r="K213" s="72"/>
      <c r="L213" s="86">
        <v>43315</v>
      </c>
      <c r="M213" s="72"/>
      <c r="N213" s="72">
        <v>3078</v>
      </c>
      <c r="O213" s="72"/>
      <c r="P213" s="72"/>
      <c r="Q213" s="72"/>
    </row>
    <row r="214" spans="1:17" x14ac:dyDescent="0.25">
      <c r="A214" s="72">
        <v>19</v>
      </c>
      <c r="B214" s="55" t="s">
        <v>1067</v>
      </c>
      <c r="C214" s="72" t="s">
        <v>8</v>
      </c>
      <c r="D214" s="72" t="s">
        <v>2</v>
      </c>
      <c r="E214" s="72" t="s">
        <v>10</v>
      </c>
      <c r="F214" s="72">
        <v>2826</v>
      </c>
      <c r="G214" s="72" t="s">
        <v>443</v>
      </c>
      <c r="H214" s="72" t="s">
        <v>102</v>
      </c>
      <c r="I214" s="72"/>
      <c r="J214" s="72"/>
      <c r="K214" s="72"/>
      <c r="L214" s="86">
        <v>43312</v>
      </c>
      <c r="M214" s="72"/>
      <c r="N214" s="72">
        <v>2120</v>
      </c>
      <c r="O214" s="72"/>
      <c r="P214" s="72"/>
      <c r="Q214" s="72"/>
    </row>
    <row r="215" spans="1:17" x14ac:dyDescent="0.25">
      <c r="A215" s="72">
        <v>20</v>
      </c>
      <c r="B215" s="55" t="s">
        <v>273</v>
      </c>
      <c r="C215" s="72" t="s">
        <v>16</v>
      </c>
      <c r="D215" s="72" t="s">
        <v>2</v>
      </c>
      <c r="E215" s="72" t="s">
        <v>10</v>
      </c>
      <c r="F215" s="72">
        <v>2120</v>
      </c>
      <c r="G215" s="72" t="s">
        <v>443</v>
      </c>
      <c r="H215" s="72" t="s">
        <v>1058</v>
      </c>
      <c r="I215" s="72"/>
      <c r="J215" s="72"/>
      <c r="K215" s="72"/>
      <c r="L215" s="86">
        <v>43312</v>
      </c>
      <c r="M215" s="72"/>
      <c r="N215" s="72">
        <v>2142</v>
      </c>
      <c r="O215" s="72"/>
      <c r="P215" s="72"/>
      <c r="Q215" s="72"/>
    </row>
    <row r="216" spans="1:17" x14ac:dyDescent="0.25">
      <c r="A216" s="72">
        <v>21</v>
      </c>
      <c r="B216" s="55" t="s">
        <v>476</v>
      </c>
      <c r="C216" s="72" t="s">
        <v>16</v>
      </c>
      <c r="D216" s="72" t="s">
        <v>2</v>
      </c>
      <c r="E216" s="72" t="s">
        <v>10</v>
      </c>
      <c r="F216" s="72">
        <v>1413</v>
      </c>
      <c r="G216" s="72" t="s">
        <v>443</v>
      </c>
      <c r="H216" s="72" t="s">
        <v>1058</v>
      </c>
      <c r="I216" s="72"/>
      <c r="J216" s="72"/>
      <c r="K216" s="72"/>
      <c r="L216" s="86">
        <v>43312</v>
      </c>
      <c r="M216" s="72"/>
      <c r="N216" s="72">
        <v>1428</v>
      </c>
      <c r="O216" s="72"/>
      <c r="P216" s="72"/>
      <c r="Q216" s="72"/>
    </row>
    <row r="217" spans="1:17" x14ac:dyDescent="0.25">
      <c r="A217" s="72">
        <v>22</v>
      </c>
      <c r="B217" s="55" t="s">
        <v>479</v>
      </c>
      <c r="C217" s="72" t="s">
        <v>16</v>
      </c>
      <c r="D217" s="72" t="s">
        <v>2</v>
      </c>
      <c r="E217" s="72" t="s">
        <v>10</v>
      </c>
      <c r="F217" s="72">
        <v>8478</v>
      </c>
      <c r="G217" s="72" t="s">
        <v>1068</v>
      </c>
      <c r="H217" s="72" t="s">
        <v>1058</v>
      </c>
      <c r="I217" s="72"/>
      <c r="J217" s="72"/>
      <c r="K217" s="72"/>
      <c r="L217" s="86">
        <v>43312</v>
      </c>
      <c r="M217" s="72"/>
      <c r="N217" s="72">
        <v>8478</v>
      </c>
      <c r="O217" s="72"/>
      <c r="P217" s="72"/>
      <c r="Q217" s="72"/>
    </row>
    <row r="218" spans="1:17" ht="30" x14ac:dyDescent="0.25">
      <c r="A218" s="72">
        <v>23</v>
      </c>
      <c r="B218" s="55" t="s">
        <v>482</v>
      </c>
      <c r="C218" s="72" t="s">
        <v>16</v>
      </c>
      <c r="D218" s="72" t="s">
        <v>2</v>
      </c>
      <c r="E218" s="72" t="s">
        <v>10</v>
      </c>
      <c r="F218" s="72">
        <v>7207</v>
      </c>
      <c r="G218" s="72" t="s">
        <v>1069</v>
      </c>
      <c r="H218" s="72" t="s">
        <v>1080</v>
      </c>
      <c r="I218" s="72"/>
      <c r="J218" s="72"/>
      <c r="K218" s="72"/>
      <c r="L218" s="72"/>
      <c r="M218" s="72" t="s">
        <v>1081</v>
      </c>
      <c r="N218" s="72">
        <v>7480</v>
      </c>
      <c r="O218" s="72"/>
      <c r="P218" s="72"/>
      <c r="Q218" s="72"/>
    </row>
    <row r="219" spans="1:17" x14ac:dyDescent="0.25">
      <c r="A219" s="72">
        <v>24</v>
      </c>
      <c r="B219" s="55" t="s">
        <v>485</v>
      </c>
      <c r="C219" s="72" t="s">
        <v>16</v>
      </c>
      <c r="D219" s="72" t="s">
        <v>2</v>
      </c>
      <c r="E219" s="72" t="s">
        <v>10</v>
      </c>
      <c r="F219" s="72">
        <v>1413</v>
      </c>
      <c r="G219" s="72" t="s">
        <v>441</v>
      </c>
      <c r="H219" s="72" t="s">
        <v>1058</v>
      </c>
      <c r="I219" s="72"/>
      <c r="J219" s="72"/>
      <c r="K219" s="72"/>
      <c r="L219" s="86">
        <v>43312</v>
      </c>
      <c r="M219" s="72"/>
      <c r="N219" s="72">
        <v>1415</v>
      </c>
      <c r="O219" s="72"/>
      <c r="P219" s="72"/>
      <c r="Q219" s="72"/>
    </row>
    <row r="220" spans="1:17" x14ac:dyDescent="0.25">
      <c r="A220" s="72">
        <v>25</v>
      </c>
      <c r="B220" s="55" t="s">
        <v>486</v>
      </c>
      <c r="C220" s="72" t="s">
        <v>16</v>
      </c>
      <c r="D220" s="72" t="s">
        <v>2</v>
      </c>
      <c r="E220" s="72" t="s">
        <v>10</v>
      </c>
      <c r="F220" s="72">
        <v>368</v>
      </c>
      <c r="G220" s="72" t="s">
        <v>441</v>
      </c>
      <c r="H220" s="72" t="s">
        <v>1058</v>
      </c>
      <c r="I220" s="72"/>
      <c r="J220" s="72"/>
      <c r="K220" s="72"/>
      <c r="L220" s="86">
        <v>43312</v>
      </c>
      <c r="M220" s="72"/>
      <c r="N220" s="72">
        <v>375</v>
      </c>
      <c r="O220" s="72"/>
      <c r="P220" s="72"/>
      <c r="Q220" s="72"/>
    </row>
    <row r="221" spans="1:17" x14ac:dyDescent="0.25">
      <c r="A221" s="72">
        <v>26</v>
      </c>
      <c r="B221" s="55" t="s">
        <v>1070</v>
      </c>
      <c r="C221" s="72" t="s">
        <v>16</v>
      </c>
      <c r="D221" s="72" t="s">
        <v>2</v>
      </c>
      <c r="E221" s="72" t="s">
        <v>10</v>
      </c>
      <c r="F221" s="72">
        <v>62</v>
      </c>
      <c r="G221" s="72" t="s">
        <v>443</v>
      </c>
      <c r="H221" s="72" t="s">
        <v>1058</v>
      </c>
      <c r="I221" s="72"/>
      <c r="J221" s="72"/>
      <c r="K221" s="72"/>
      <c r="L221" s="86">
        <v>43312</v>
      </c>
      <c r="M221" s="72"/>
      <c r="N221" s="72">
        <v>65</v>
      </c>
      <c r="O221" s="72"/>
      <c r="P221" s="72"/>
      <c r="Q221" s="72"/>
    </row>
    <row r="222" spans="1:17" ht="45" x14ac:dyDescent="0.25">
      <c r="A222" s="72">
        <v>27</v>
      </c>
      <c r="B222" s="55" t="s">
        <v>1071</v>
      </c>
      <c r="C222" s="72" t="s">
        <v>16</v>
      </c>
      <c r="D222" s="72" t="s">
        <v>2</v>
      </c>
      <c r="E222" s="72" t="s">
        <v>10</v>
      </c>
      <c r="F222" s="72">
        <v>19940</v>
      </c>
      <c r="G222" s="72" t="s">
        <v>1082</v>
      </c>
      <c r="H222" s="72" t="s">
        <v>102</v>
      </c>
      <c r="I222" s="72"/>
      <c r="J222" s="72"/>
      <c r="K222" s="72"/>
      <c r="L222" s="86"/>
      <c r="M222" s="72" t="s">
        <v>1173</v>
      </c>
      <c r="N222" s="72">
        <v>19940</v>
      </c>
      <c r="O222" s="72"/>
      <c r="P222" s="72"/>
      <c r="Q222" s="72"/>
    </row>
    <row r="223" spans="1:17" x14ac:dyDescent="0.25">
      <c r="A223" s="72">
        <v>28</v>
      </c>
      <c r="B223" s="55" t="s">
        <v>343</v>
      </c>
      <c r="C223" s="72" t="s">
        <v>16</v>
      </c>
      <c r="D223" s="72" t="s">
        <v>14</v>
      </c>
      <c r="E223" s="72" t="s">
        <v>10</v>
      </c>
      <c r="F223" s="72">
        <v>450</v>
      </c>
      <c r="G223" s="72" t="s">
        <v>1072</v>
      </c>
      <c r="H223" s="72" t="s">
        <v>1055</v>
      </c>
      <c r="I223" s="72"/>
      <c r="J223" s="72"/>
      <c r="K223" s="72"/>
      <c r="L223" s="86">
        <v>43322</v>
      </c>
      <c r="M223" s="72"/>
      <c r="N223" s="72">
        <v>450</v>
      </c>
      <c r="O223" s="72"/>
      <c r="P223" s="72"/>
      <c r="Q223" s="72"/>
    </row>
    <row r="224" spans="1:17" x14ac:dyDescent="0.25">
      <c r="A224" s="72">
        <v>29</v>
      </c>
      <c r="B224" s="55" t="s">
        <v>1073</v>
      </c>
      <c r="C224" s="72" t="s">
        <v>16</v>
      </c>
      <c r="D224" s="72" t="s">
        <v>14</v>
      </c>
      <c r="E224" s="72" t="s">
        <v>10</v>
      </c>
      <c r="F224" s="72">
        <v>8</v>
      </c>
      <c r="G224" s="72" t="s">
        <v>642</v>
      </c>
      <c r="H224" s="72" t="s">
        <v>1055</v>
      </c>
      <c r="I224" s="72"/>
      <c r="J224" s="72"/>
      <c r="K224" s="72"/>
      <c r="L224" s="72"/>
      <c r="M224" s="72"/>
      <c r="N224" s="72"/>
      <c r="O224" s="72"/>
      <c r="P224" s="72">
        <v>8</v>
      </c>
      <c r="Q224" s="72"/>
    </row>
    <row r="225" spans="1:17" x14ac:dyDescent="0.25">
      <c r="A225" s="61"/>
      <c r="B225" s="61" t="s">
        <v>80</v>
      </c>
      <c r="C225" s="61"/>
      <c r="D225" s="61"/>
      <c r="E225" s="61" t="s">
        <v>10</v>
      </c>
      <c r="F225" s="61">
        <f>SUM(F196:F224)</f>
        <v>92942</v>
      </c>
      <c r="G225" s="61"/>
      <c r="H225" s="61"/>
      <c r="I225" s="61"/>
      <c r="J225" s="61"/>
      <c r="K225" s="61"/>
      <c r="L225" s="61"/>
      <c r="M225" s="61"/>
      <c r="N225" s="61">
        <f>SUM(N196:N224)</f>
        <v>91710</v>
      </c>
      <c r="O225" s="61"/>
      <c r="P225" s="61">
        <f>SUM(P196:P224)</f>
        <v>1585</v>
      </c>
      <c r="Q225" s="61"/>
    </row>
    <row r="228" spans="1:17" x14ac:dyDescent="0.25">
      <c r="A228" s="107" t="s">
        <v>1102</v>
      </c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1:17" ht="45" x14ac:dyDescent="0.25">
      <c r="A229" s="61" t="s">
        <v>217</v>
      </c>
      <c r="B229" s="61" t="s">
        <v>218</v>
      </c>
      <c r="C229" s="61" t="s">
        <v>219</v>
      </c>
      <c r="D229" s="61" t="s">
        <v>220</v>
      </c>
      <c r="E229" s="61" t="s">
        <v>233</v>
      </c>
      <c r="F229" s="61" t="s">
        <v>222</v>
      </c>
      <c r="G229" s="61" t="s">
        <v>331</v>
      </c>
      <c r="H229" s="61" t="s">
        <v>328</v>
      </c>
      <c r="I229" s="61" t="s">
        <v>699</v>
      </c>
      <c r="J229" s="61" t="s">
        <v>700</v>
      </c>
      <c r="K229" s="61" t="s">
        <v>698</v>
      </c>
      <c r="L229" s="61" t="s">
        <v>697</v>
      </c>
      <c r="M229" s="61" t="s">
        <v>325</v>
      </c>
      <c r="N229" s="61" t="s">
        <v>326</v>
      </c>
      <c r="O229" s="61" t="s">
        <v>327</v>
      </c>
      <c r="P229" s="61" t="s">
        <v>286</v>
      </c>
      <c r="Q229" s="61"/>
    </row>
    <row r="230" spans="1:17" x14ac:dyDescent="0.25">
      <c r="A230" s="72">
        <v>1</v>
      </c>
      <c r="B230" s="55" t="s">
        <v>992</v>
      </c>
      <c r="C230" s="72" t="s">
        <v>16</v>
      </c>
      <c r="D230" s="72" t="s">
        <v>211</v>
      </c>
      <c r="E230" s="72" t="s">
        <v>10</v>
      </c>
      <c r="F230" s="72">
        <v>60</v>
      </c>
      <c r="G230" s="72" t="s">
        <v>333</v>
      </c>
      <c r="H230" s="72" t="s">
        <v>1004</v>
      </c>
      <c r="I230" s="72"/>
      <c r="J230" s="72"/>
      <c r="K230" s="72"/>
      <c r="L230" s="86">
        <v>43336</v>
      </c>
      <c r="M230" s="72"/>
      <c r="N230" s="72">
        <v>56</v>
      </c>
      <c r="O230" s="72"/>
      <c r="P230" s="72"/>
      <c r="Q230" s="72"/>
    </row>
    <row r="231" spans="1:17" x14ac:dyDescent="0.25">
      <c r="A231" s="61"/>
      <c r="B231" s="61" t="s">
        <v>80</v>
      </c>
      <c r="C231" s="61"/>
      <c r="D231" s="61"/>
      <c r="E231" s="61" t="s">
        <v>10</v>
      </c>
      <c r="F231" s="61">
        <v>60</v>
      </c>
      <c r="G231" s="61"/>
      <c r="H231" s="61"/>
      <c r="I231" s="61"/>
      <c r="J231" s="61"/>
      <c r="K231" s="61"/>
      <c r="L231" s="61"/>
      <c r="M231" s="61"/>
      <c r="N231" s="61">
        <f>SUM(N230:N230)</f>
        <v>56</v>
      </c>
      <c r="O231" s="61"/>
      <c r="P231" s="61">
        <f>SUM(P230:P230)</f>
        <v>0</v>
      </c>
      <c r="Q231" s="6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Y184"/>
  <sheetViews>
    <sheetView zoomScaleNormal="100" workbookViewId="0">
      <pane xSplit="6" ySplit="3" topLeftCell="G166" activePane="bottomRight" state="frozen"/>
      <selection pane="topRight" activeCell="G1" sqref="G1"/>
      <selection pane="bottomLeft" activeCell="A4" sqref="A4"/>
      <selection pane="bottomRight" activeCell="G162" sqref="G162"/>
    </sheetView>
  </sheetViews>
  <sheetFormatPr defaultRowHeight="15" x14ac:dyDescent="0.25"/>
  <cols>
    <col min="1" max="1" width="6.5703125" customWidth="1"/>
    <col min="2" max="2" width="29.28515625" customWidth="1"/>
    <col min="4" max="4" width="17.7109375" customWidth="1"/>
    <col min="5" max="5" width="7.7109375" customWidth="1"/>
    <col min="8" max="8" width="11.140625" customWidth="1"/>
    <col min="13" max="13" width="33" customWidth="1"/>
    <col min="14" max="14" width="13.140625" customWidth="1"/>
    <col min="16" max="16" width="10" customWidth="1"/>
    <col min="18" max="18" width="10.5703125" customWidth="1"/>
    <col min="21" max="21" width="11" customWidth="1"/>
  </cols>
  <sheetData>
    <row r="2" spans="1:21" x14ac:dyDescent="0.25">
      <c r="A2" s="107" t="s">
        <v>1095</v>
      </c>
    </row>
    <row r="3" spans="1:21" ht="45" x14ac:dyDescent="0.25">
      <c r="A3" s="61" t="s">
        <v>217</v>
      </c>
      <c r="B3" s="61" t="s">
        <v>218</v>
      </c>
      <c r="C3" s="61" t="s">
        <v>219</v>
      </c>
      <c r="D3" s="61" t="s">
        <v>220</v>
      </c>
      <c r="E3" s="61" t="s">
        <v>233</v>
      </c>
      <c r="F3" s="61" t="s">
        <v>222</v>
      </c>
      <c r="G3" s="61" t="s">
        <v>331</v>
      </c>
      <c r="H3" s="61" t="s">
        <v>328</v>
      </c>
      <c r="I3" s="61" t="s">
        <v>699</v>
      </c>
      <c r="J3" s="61" t="s">
        <v>700</v>
      </c>
      <c r="K3" s="61" t="s">
        <v>698</v>
      </c>
      <c r="L3" s="61" t="s">
        <v>697</v>
      </c>
      <c r="M3" s="61" t="s">
        <v>325</v>
      </c>
      <c r="N3" s="61" t="s">
        <v>326</v>
      </c>
      <c r="O3" s="61" t="s">
        <v>327</v>
      </c>
      <c r="P3" s="61" t="s">
        <v>286</v>
      </c>
      <c r="Q3" s="61"/>
      <c r="R3" s="153"/>
      <c r="S3" s="152"/>
      <c r="T3" s="152"/>
      <c r="U3" s="152"/>
    </row>
    <row r="4" spans="1:21" x14ac:dyDescent="0.25">
      <c r="A4" s="72">
        <v>1</v>
      </c>
      <c r="B4" s="55" t="s">
        <v>432</v>
      </c>
      <c r="C4" s="72" t="s">
        <v>16</v>
      </c>
      <c r="D4" s="72" t="s">
        <v>180</v>
      </c>
      <c r="E4" s="72" t="s">
        <v>10</v>
      </c>
      <c r="F4" s="72">
        <v>141</v>
      </c>
      <c r="G4" s="72" t="s">
        <v>333</v>
      </c>
      <c r="H4" s="72" t="s">
        <v>114</v>
      </c>
      <c r="I4" s="72"/>
      <c r="J4" s="72"/>
      <c r="K4" s="72"/>
      <c r="L4" s="86">
        <v>43319</v>
      </c>
      <c r="M4" s="72"/>
      <c r="N4" s="72">
        <v>141</v>
      </c>
      <c r="O4" s="72"/>
      <c r="P4" s="72"/>
      <c r="Q4" s="72"/>
      <c r="R4" s="152"/>
      <c r="S4" s="152"/>
      <c r="T4" s="152"/>
      <c r="U4" s="152"/>
    </row>
    <row r="5" spans="1:21" x14ac:dyDescent="0.25">
      <c r="A5" s="72">
        <v>2</v>
      </c>
      <c r="B5" s="55" t="s">
        <v>887</v>
      </c>
      <c r="C5" s="72" t="s">
        <v>16</v>
      </c>
      <c r="D5" s="72" t="s">
        <v>180</v>
      </c>
      <c r="E5" s="72" t="s">
        <v>10</v>
      </c>
      <c r="F5" s="72">
        <v>222</v>
      </c>
      <c r="G5" s="72" t="s">
        <v>338</v>
      </c>
      <c r="H5" s="72" t="s">
        <v>114</v>
      </c>
      <c r="I5" s="72"/>
      <c r="J5" s="72"/>
      <c r="K5" s="72"/>
      <c r="L5" s="86">
        <v>43319</v>
      </c>
      <c r="M5" s="72"/>
      <c r="N5" s="72">
        <v>225</v>
      </c>
      <c r="O5" s="72"/>
      <c r="P5" s="72"/>
      <c r="Q5" s="72"/>
      <c r="R5" s="152"/>
      <c r="S5" s="152"/>
      <c r="T5" s="152"/>
      <c r="U5" s="152"/>
    </row>
    <row r="6" spans="1:21" x14ac:dyDescent="0.25">
      <c r="A6" s="72">
        <v>3</v>
      </c>
      <c r="B6" s="55" t="s">
        <v>884</v>
      </c>
      <c r="C6" s="72" t="s">
        <v>16</v>
      </c>
      <c r="D6" s="72" t="s">
        <v>35</v>
      </c>
      <c r="E6" s="72" t="s">
        <v>10</v>
      </c>
      <c r="F6" s="72">
        <v>1536</v>
      </c>
      <c r="G6" s="72" t="s">
        <v>391</v>
      </c>
      <c r="H6" s="72" t="s">
        <v>1005</v>
      </c>
      <c r="I6" s="72"/>
      <c r="J6" s="72"/>
      <c r="K6" s="72"/>
      <c r="L6" s="86">
        <v>43322</v>
      </c>
      <c r="M6" s="72"/>
      <c r="N6" s="72">
        <v>1530</v>
      </c>
      <c r="O6" s="72"/>
      <c r="P6" s="72">
        <v>6</v>
      </c>
      <c r="Q6" s="72"/>
      <c r="R6" s="152">
        <v>59500</v>
      </c>
      <c r="S6" s="152">
        <v>58500</v>
      </c>
      <c r="T6" s="152"/>
      <c r="U6" s="152"/>
    </row>
    <row r="7" spans="1:21" x14ac:dyDescent="0.25">
      <c r="A7" s="72">
        <v>4</v>
      </c>
      <c r="B7" s="55" t="s">
        <v>94</v>
      </c>
      <c r="C7" s="72" t="s">
        <v>16</v>
      </c>
      <c r="D7" s="72" t="s">
        <v>9</v>
      </c>
      <c r="E7" s="72" t="s">
        <v>10</v>
      </c>
      <c r="F7" s="72">
        <v>4090</v>
      </c>
      <c r="G7" s="72" t="s">
        <v>1096</v>
      </c>
      <c r="H7" s="72" t="s">
        <v>831</v>
      </c>
      <c r="I7" s="72"/>
      <c r="J7" s="72"/>
      <c r="K7" s="72"/>
      <c r="L7" s="72"/>
      <c r="M7" s="72"/>
      <c r="N7" s="72"/>
      <c r="O7" s="72"/>
      <c r="P7" s="72">
        <v>4090</v>
      </c>
      <c r="Q7" s="72"/>
      <c r="R7" s="152">
        <v>54000</v>
      </c>
      <c r="S7" s="152">
        <v>56500</v>
      </c>
      <c r="T7" s="152"/>
      <c r="U7" s="152"/>
    </row>
    <row r="8" spans="1:21" ht="30" x14ac:dyDescent="0.25">
      <c r="A8" s="72">
        <v>5</v>
      </c>
      <c r="B8" s="55" t="s">
        <v>599</v>
      </c>
      <c r="C8" s="72" t="s">
        <v>16</v>
      </c>
      <c r="D8" s="72" t="s">
        <v>54</v>
      </c>
      <c r="E8" s="72" t="s">
        <v>10</v>
      </c>
      <c r="F8" s="72">
        <v>7122</v>
      </c>
      <c r="G8" s="72" t="s">
        <v>1097</v>
      </c>
      <c r="H8" s="72" t="s">
        <v>1005</v>
      </c>
      <c r="I8" s="72"/>
      <c r="J8" s="72"/>
      <c r="K8" s="72"/>
      <c r="L8" s="86"/>
      <c r="M8" s="72" t="s">
        <v>1177</v>
      </c>
      <c r="N8" s="72">
        <v>6690</v>
      </c>
      <c r="O8" s="72"/>
      <c r="P8" s="72">
        <v>430</v>
      </c>
      <c r="Q8" s="72"/>
      <c r="R8" s="152">
        <v>46000</v>
      </c>
      <c r="S8" s="152">
        <v>45500</v>
      </c>
      <c r="T8" s="152"/>
      <c r="U8" s="152"/>
    </row>
    <row r="9" spans="1:21" x14ac:dyDescent="0.25">
      <c r="A9" s="72">
        <v>6</v>
      </c>
      <c r="B9" s="55" t="s">
        <v>975</v>
      </c>
      <c r="C9" s="72" t="s">
        <v>16</v>
      </c>
      <c r="D9" s="72" t="s">
        <v>54</v>
      </c>
      <c r="E9" s="72" t="s">
        <v>10</v>
      </c>
      <c r="F9" s="72">
        <v>866</v>
      </c>
      <c r="G9" s="72" t="s">
        <v>904</v>
      </c>
      <c r="H9" s="72" t="s">
        <v>1005</v>
      </c>
      <c r="I9" s="72"/>
      <c r="J9" s="72"/>
      <c r="K9" s="72"/>
      <c r="L9" s="86">
        <v>43322</v>
      </c>
      <c r="M9" s="72"/>
      <c r="N9" s="72">
        <v>835</v>
      </c>
      <c r="O9" s="72"/>
      <c r="P9" s="72">
        <v>31</v>
      </c>
      <c r="Q9" s="72"/>
      <c r="R9" s="152">
        <v>46000</v>
      </c>
      <c r="S9" s="152">
        <v>47000</v>
      </c>
      <c r="T9" s="152"/>
      <c r="U9" s="152"/>
    </row>
    <row r="10" spans="1:21" x14ac:dyDescent="0.25">
      <c r="A10" s="72">
        <v>7</v>
      </c>
      <c r="B10" s="55" t="s">
        <v>559</v>
      </c>
      <c r="C10" s="72" t="s">
        <v>16</v>
      </c>
      <c r="D10" s="72" t="s">
        <v>54</v>
      </c>
      <c r="E10" s="72" t="s">
        <v>10</v>
      </c>
      <c r="F10" s="72">
        <v>1990</v>
      </c>
      <c r="G10" s="72" t="s">
        <v>674</v>
      </c>
      <c r="H10" s="72" t="s">
        <v>114</v>
      </c>
      <c r="I10" s="72"/>
      <c r="J10" s="72"/>
      <c r="K10" s="72"/>
      <c r="L10" s="86">
        <v>43319</v>
      </c>
      <c r="M10" s="72"/>
      <c r="N10" s="72">
        <v>2000</v>
      </c>
      <c r="O10" s="72"/>
      <c r="P10" s="72"/>
      <c r="Q10" s="72"/>
      <c r="R10" s="152"/>
      <c r="S10" s="152"/>
      <c r="T10" s="152"/>
      <c r="U10" s="152"/>
    </row>
    <row r="11" spans="1:21" x14ac:dyDescent="0.25">
      <c r="A11" s="72">
        <v>8</v>
      </c>
      <c r="B11" s="55" t="s">
        <v>1098</v>
      </c>
      <c r="C11" s="72" t="s">
        <v>16</v>
      </c>
      <c r="D11" s="72" t="s">
        <v>54</v>
      </c>
      <c r="E11" s="72" t="s">
        <v>10</v>
      </c>
      <c r="F11" s="72">
        <v>105</v>
      </c>
      <c r="G11" s="72" t="s">
        <v>333</v>
      </c>
      <c r="H11" s="72" t="s">
        <v>1138</v>
      </c>
      <c r="I11" s="72"/>
      <c r="J11" s="72"/>
      <c r="K11" s="72"/>
      <c r="L11" s="86">
        <v>43327</v>
      </c>
      <c r="M11" s="72"/>
      <c r="N11" s="72">
        <v>118</v>
      </c>
      <c r="O11" s="72"/>
      <c r="P11" s="72"/>
      <c r="Q11" s="72" t="s">
        <v>1179</v>
      </c>
      <c r="R11" s="152"/>
      <c r="S11" s="152">
        <v>79500</v>
      </c>
      <c r="T11" s="152"/>
      <c r="U11" s="152"/>
    </row>
    <row r="12" spans="1:21" x14ac:dyDescent="0.25">
      <c r="A12" s="64">
        <v>9</v>
      </c>
      <c r="B12" s="65" t="s">
        <v>1065</v>
      </c>
      <c r="C12" s="64" t="s">
        <v>16</v>
      </c>
      <c r="D12" s="64" t="s">
        <v>425</v>
      </c>
      <c r="E12" s="64" t="s">
        <v>10</v>
      </c>
      <c r="F12" s="64">
        <v>255</v>
      </c>
      <c r="G12" s="64" t="s">
        <v>973</v>
      </c>
      <c r="H12" s="64" t="s">
        <v>102</v>
      </c>
      <c r="I12" s="64"/>
      <c r="J12" s="64"/>
      <c r="K12" s="64"/>
      <c r="L12" s="72"/>
      <c r="M12" s="64"/>
      <c r="N12" s="64"/>
      <c r="O12" s="64"/>
      <c r="P12" s="64">
        <v>255</v>
      </c>
      <c r="Q12" s="64"/>
      <c r="R12" s="152"/>
      <c r="S12" s="152"/>
      <c r="T12" s="152"/>
      <c r="U12" s="152"/>
    </row>
    <row r="13" spans="1:21" x14ac:dyDescent="0.25">
      <c r="A13" s="64">
        <v>10</v>
      </c>
      <c r="B13" s="65" t="s">
        <v>415</v>
      </c>
      <c r="C13" s="64" t="s">
        <v>16</v>
      </c>
      <c r="D13" s="64" t="s">
        <v>49</v>
      </c>
      <c r="E13" s="64" t="s">
        <v>10</v>
      </c>
      <c r="F13" s="64">
        <v>1504</v>
      </c>
      <c r="G13" s="64" t="s">
        <v>1051</v>
      </c>
      <c r="H13" s="64" t="s">
        <v>102</v>
      </c>
      <c r="I13" s="64"/>
      <c r="J13" s="64"/>
      <c r="K13" s="64"/>
      <c r="L13" s="72"/>
      <c r="M13" s="64"/>
      <c r="N13" s="64"/>
      <c r="O13" s="64"/>
      <c r="P13" s="64">
        <v>1504</v>
      </c>
      <c r="Q13" s="64"/>
      <c r="R13" s="152"/>
      <c r="S13" s="152">
        <v>59600</v>
      </c>
      <c r="T13" s="152"/>
      <c r="U13" s="152"/>
    </row>
    <row r="14" spans="1:21" x14ac:dyDescent="0.25">
      <c r="A14" s="72">
        <v>11</v>
      </c>
      <c r="B14" s="55" t="s">
        <v>1099</v>
      </c>
      <c r="C14" s="72" t="s">
        <v>16</v>
      </c>
      <c r="D14" s="72" t="s">
        <v>49</v>
      </c>
      <c r="E14" s="72" t="s">
        <v>10</v>
      </c>
      <c r="F14" s="72">
        <v>1465</v>
      </c>
      <c r="G14" s="72" t="s">
        <v>1027</v>
      </c>
      <c r="H14" s="72" t="s">
        <v>1138</v>
      </c>
      <c r="I14" s="72"/>
      <c r="J14" s="72"/>
      <c r="K14" s="72"/>
      <c r="L14" s="86">
        <v>43327</v>
      </c>
      <c r="M14" s="72"/>
      <c r="N14" s="72">
        <v>1485</v>
      </c>
      <c r="O14" s="72"/>
      <c r="P14" s="72"/>
      <c r="Q14" s="72"/>
      <c r="R14" s="152"/>
      <c r="S14" s="152">
        <v>59600</v>
      </c>
      <c r="T14" s="152"/>
      <c r="U14" s="152"/>
    </row>
    <row r="15" spans="1:21" x14ac:dyDescent="0.25">
      <c r="A15" s="72">
        <v>12</v>
      </c>
      <c r="B15" s="55" t="s">
        <v>1071</v>
      </c>
      <c r="C15" s="72" t="s">
        <v>16</v>
      </c>
      <c r="D15" s="72" t="s">
        <v>2</v>
      </c>
      <c r="E15" s="72" t="s">
        <v>10</v>
      </c>
      <c r="F15" s="72">
        <v>6332</v>
      </c>
      <c r="G15" s="72" t="s">
        <v>1100</v>
      </c>
      <c r="H15" s="72" t="s">
        <v>114</v>
      </c>
      <c r="I15" s="72"/>
      <c r="J15" s="72"/>
      <c r="K15" s="72"/>
      <c r="L15" s="86">
        <v>43319</v>
      </c>
      <c r="M15" s="72"/>
      <c r="N15" s="72">
        <v>6210</v>
      </c>
      <c r="O15" s="72"/>
      <c r="P15" s="72"/>
      <c r="Q15" s="72"/>
      <c r="R15" s="152"/>
      <c r="S15" s="152"/>
      <c r="T15" s="152"/>
      <c r="U15" s="152"/>
    </row>
    <row r="16" spans="1:21" x14ac:dyDescent="0.25">
      <c r="A16" s="72">
        <v>13</v>
      </c>
      <c r="B16" s="55" t="s">
        <v>343</v>
      </c>
      <c r="C16" s="72" t="s">
        <v>16</v>
      </c>
      <c r="D16" s="72" t="s">
        <v>14</v>
      </c>
      <c r="E16" s="72" t="s">
        <v>10</v>
      </c>
      <c r="F16" s="72">
        <v>334</v>
      </c>
      <c r="G16" s="72" t="s">
        <v>1101</v>
      </c>
      <c r="H16" s="72" t="s">
        <v>1140</v>
      </c>
      <c r="I16" s="72"/>
      <c r="J16" s="72"/>
      <c r="K16" s="72"/>
      <c r="L16" s="86">
        <v>43322</v>
      </c>
      <c r="M16" s="72"/>
      <c r="N16" s="72">
        <v>356</v>
      </c>
      <c r="O16" s="72"/>
      <c r="P16" s="72"/>
      <c r="Q16" s="72"/>
      <c r="R16" s="152">
        <v>43500</v>
      </c>
      <c r="S16" s="152">
        <v>49900</v>
      </c>
      <c r="T16" s="152"/>
      <c r="U16" s="152"/>
    </row>
    <row r="17" spans="1:25" x14ac:dyDescent="0.25">
      <c r="A17" s="61"/>
      <c r="B17" s="62" t="s">
        <v>80</v>
      </c>
      <c r="C17" s="61"/>
      <c r="D17" s="61"/>
      <c r="E17" s="61" t="s">
        <v>10</v>
      </c>
      <c r="F17" s="61">
        <f>SUM(F4:F16)</f>
        <v>25962</v>
      </c>
      <c r="G17" s="61"/>
      <c r="H17" s="61"/>
      <c r="I17" s="61"/>
      <c r="J17" s="61"/>
      <c r="K17" s="61"/>
      <c r="L17" s="61"/>
      <c r="M17" s="61"/>
      <c r="N17" s="61">
        <f>SUM(N4:N16)</f>
        <v>19590</v>
      </c>
      <c r="O17" s="61"/>
      <c r="P17" s="61">
        <f>SUM(P4:P16)</f>
        <v>6316</v>
      </c>
      <c r="Q17" s="61"/>
      <c r="R17" s="152"/>
      <c r="S17" s="152"/>
      <c r="T17" s="152"/>
      <c r="U17" s="152"/>
    </row>
    <row r="19" spans="1:25" x14ac:dyDescent="0.25">
      <c r="A19" s="107" t="s">
        <v>1103</v>
      </c>
    </row>
    <row r="20" spans="1:25" ht="45" x14ac:dyDescent="0.25">
      <c r="A20" s="61" t="s">
        <v>217</v>
      </c>
      <c r="B20" s="61" t="s">
        <v>218</v>
      </c>
      <c r="C20" s="61" t="s">
        <v>219</v>
      </c>
      <c r="D20" s="61" t="s">
        <v>220</v>
      </c>
      <c r="E20" s="61" t="s">
        <v>233</v>
      </c>
      <c r="F20" s="61" t="s">
        <v>222</v>
      </c>
      <c r="G20" s="61" t="s">
        <v>331</v>
      </c>
      <c r="H20" s="61" t="s">
        <v>328</v>
      </c>
      <c r="I20" s="61" t="s">
        <v>699</v>
      </c>
      <c r="J20" s="61" t="s">
        <v>700</v>
      </c>
      <c r="K20" s="61" t="s">
        <v>698</v>
      </c>
      <c r="L20" s="61" t="s">
        <v>697</v>
      </c>
      <c r="M20" s="61" t="s">
        <v>325</v>
      </c>
      <c r="N20" s="61" t="s">
        <v>326</v>
      </c>
      <c r="O20" s="61" t="s">
        <v>327</v>
      </c>
      <c r="P20" s="61" t="s">
        <v>286</v>
      </c>
      <c r="Q20" s="61"/>
      <c r="R20" s="154" t="s">
        <v>832</v>
      </c>
      <c r="S20" s="115" t="s">
        <v>1138</v>
      </c>
      <c r="T20" s="115"/>
      <c r="U20" s="115"/>
      <c r="V20" s="115"/>
      <c r="W20" s="115"/>
      <c r="X20" s="115"/>
      <c r="Y20" s="115"/>
    </row>
    <row r="21" spans="1:25" x14ac:dyDescent="0.25">
      <c r="A21" s="72">
        <v>1</v>
      </c>
      <c r="B21" s="55" t="s">
        <v>208</v>
      </c>
      <c r="C21" s="72" t="s">
        <v>16</v>
      </c>
      <c r="D21" s="72" t="s">
        <v>180</v>
      </c>
      <c r="E21" s="72" t="s">
        <v>10</v>
      </c>
      <c r="F21" s="72">
        <v>408</v>
      </c>
      <c r="G21" s="72" t="s">
        <v>338</v>
      </c>
      <c r="H21" s="72" t="s">
        <v>1138</v>
      </c>
      <c r="I21" s="72"/>
      <c r="J21" s="72"/>
      <c r="K21" s="72"/>
      <c r="L21" s="86">
        <v>43327</v>
      </c>
      <c r="M21" s="72"/>
      <c r="N21" s="72">
        <v>408</v>
      </c>
      <c r="O21" s="72"/>
      <c r="P21" s="72"/>
      <c r="Q21" s="72"/>
      <c r="R21" s="115"/>
      <c r="S21" s="115">
        <v>53.5</v>
      </c>
      <c r="T21" s="115"/>
      <c r="U21" s="115"/>
      <c r="V21" s="115"/>
      <c r="W21" s="115"/>
      <c r="X21" s="115"/>
      <c r="Y21" s="115"/>
    </row>
    <row r="22" spans="1:25" x14ac:dyDescent="0.25">
      <c r="A22" s="72">
        <v>2</v>
      </c>
      <c r="B22" s="55" t="s">
        <v>983</v>
      </c>
      <c r="C22" s="72" t="s">
        <v>16</v>
      </c>
      <c r="D22" s="72" t="s">
        <v>180</v>
      </c>
      <c r="E22" s="72" t="s">
        <v>10</v>
      </c>
      <c r="F22" s="72">
        <v>136</v>
      </c>
      <c r="G22" s="72" t="s">
        <v>333</v>
      </c>
      <c r="H22" s="72" t="s">
        <v>1138</v>
      </c>
      <c r="I22" s="72"/>
      <c r="J22" s="72"/>
      <c r="K22" s="72"/>
      <c r="L22" s="86">
        <v>43327</v>
      </c>
      <c r="M22" s="72"/>
      <c r="N22" s="72">
        <v>136</v>
      </c>
      <c r="O22" s="72"/>
      <c r="P22" s="72"/>
      <c r="Q22" s="72"/>
      <c r="R22" s="115"/>
      <c r="S22" s="115">
        <v>52.5</v>
      </c>
      <c r="T22" s="115"/>
      <c r="U22" s="115"/>
      <c r="V22" s="115"/>
      <c r="W22" s="115"/>
      <c r="X22" s="115"/>
      <c r="Y22" s="115"/>
    </row>
    <row r="23" spans="1:25" x14ac:dyDescent="0.25">
      <c r="A23" s="72">
        <v>3</v>
      </c>
      <c r="B23" s="55" t="s">
        <v>944</v>
      </c>
      <c r="C23" s="72" t="s">
        <v>16</v>
      </c>
      <c r="D23" s="72" t="s">
        <v>180</v>
      </c>
      <c r="E23" s="72" t="s">
        <v>10</v>
      </c>
      <c r="F23" s="72">
        <v>171</v>
      </c>
      <c r="G23" s="72" t="s">
        <v>333</v>
      </c>
      <c r="H23" s="72" t="s">
        <v>1138</v>
      </c>
      <c r="I23" s="72"/>
      <c r="J23" s="72"/>
      <c r="K23" s="72"/>
      <c r="L23" s="86">
        <v>43327</v>
      </c>
      <c r="M23" s="72"/>
      <c r="N23" s="72">
        <v>171</v>
      </c>
      <c r="O23" s="72"/>
      <c r="P23" s="72"/>
      <c r="Q23" s="72"/>
      <c r="R23" s="115">
        <v>46.8</v>
      </c>
      <c r="S23" s="115">
        <v>51.5</v>
      </c>
      <c r="T23" s="115"/>
      <c r="U23" s="115"/>
      <c r="V23" s="115"/>
      <c r="W23" s="115"/>
      <c r="X23" s="115"/>
      <c r="Y23" s="115"/>
    </row>
    <row r="24" spans="1:25" x14ac:dyDescent="0.25">
      <c r="A24" s="61"/>
      <c r="B24" s="62" t="s">
        <v>80</v>
      </c>
      <c r="C24" s="61"/>
      <c r="D24" s="61"/>
      <c r="E24" s="61" t="s">
        <v>10</v>
      </c>
      <c r="F24" s="61">
        <f>SUM(F21:F23)</f>
        <v>715</v>
      </c>
      <c r="G24" s="61"/>
      <c r="H24" s="61"/>
      <c r="I24" s="61"/>
      <c r="J24" s="61"/>
      <c r="K24" s="61"/>
      <c r="L24" s="61"/>
      <c r="M24" s="61"/>
      <c r="N24" s="61">
        <f>SUM(N21:N23)</f>
        <v>715</v>
      </c>
      <c r="O24" s="61"/>
      <c r="P24" s="61">
        <f>SUM(P21:P23)</f>
        <v>0</v>
      </c>
      <c r="Q24" s="61"/>
    </row>
    <row r="26" spans="1:25" x14ac:dyDescent="0.25">
      <c r="A26" s="107" t="s">
        <v>1104</v>
      </c>
    </row>
    <row r="27" spans="1:25" ht="45" x14ac:dyDescent="0.25">
      <c r="A27" s="61" t="s">
        <v>217</v>
      </c>
      <c r="B27" s="61" t="s">
        <v>218</v>
      </c>
      <c r="C27" s="61" t="s">
        <v>219</v>
      </c>
      <c r="D27" s="61" t="s">
        <v>220</v>
      </c>
      <c r="E27" s="61" t="s">
        <v>233</v>
      </c>
      <c r="F27" s="61" t="s">
        <v>222</v>
      </c>
      <c r="G27" s="61" t="s">
        <v>331</v>
      </c>
      <c r="H27" s="61" t="s">
        <v>328</v>
      </c>
      <c r="I27" s="61" t="s">
        <v>699</v>
      </c>
      <c r="J27" s="61" t="s">
        <v>700</v>
      </c>
      <c r="K27" s="61" t="s">
        <v>698</v>
      </c>
      <c r="L27" s="61" t="s">
        <v>697</v>
      </c>
      <c r="M27" s="61" t="s">
        <v>325</v>
      </c>
      <c r="N27" s="61" t="s">
        <v>326</v>
      </c>
      <c r="O27" s="61" t="s">
        <v>327</v>
      </c>
      <c r="P27" s="61" t="s">
        <v>286</v>
      </c>
      <c r="Q27" s="61"/>
      <c r="R27" s="153" t="s">
        <v>1005</v>
      </c>
      <c r="S27" s="152" t="s">
        <v>103</v>
      </c>
      <c r="T27" s="152" t="s">
        <v>831</v>
      </c>
      <c r="U27" s="152"/>
    </row>
    <row r="28" spans="1:25" x14ac:dyDescent="0.25">
      <c r="A28" s="72">
        <v>1</v>
      </c>
      <c r="B28" s="55" t="s">
        <v>248</v>
      </c>
      <c r="C28" s="72" t="s">
        <v>16</v>
      </c>
      <c r="D28" s="72" t="s">
        <v>35</v>
      </c>
      <c r="E28" s="72" t="s">
        <v>10</v>
      </c>
      <c r="F28" s="72">
        <v>1836</v>
      </c>
      <c r="G28" s="72" t="s">
        <v>423</v>
      </c>
      <c r="H28" s="80" t="s">
        <v>1138</v>
      </c>
      <c r="I28" s="80"/>
      <c r="J28" s="80"/>
      <c r="K28" s="80"/>
      <c r="L28" s="87">
        <v>43327</v>
      </c>
      <c r="M28" s="80"/>
      <c r="N28" s="80">
        <v>2202</v>
      </c>
      <c r="O28" s="80"/>
      <c r="P28" s="72"/>
      <c r="Q28" s="80"/>
      <c r="R28" s="152"/>
      <c r="S28" s="152">
        <v>56.5</v>
      </c>
      <c r="T28" s="152"/>
      <c r="U28" s="152"/>
    </row>
    <row r="29" spans="1:25" x14ac:dyDescent="0.25">
      <c r="A29" s="72">
        <v>2</v>
      </c>
      <c r="B29" s="55" t="s">
        <v>1105</v>
      </c>
      <c r="C29" s="72" t="s">
        <v>16</v>
      </c>
      <c r="D29" s="72" t="s">
        <v>35</v>
      </c>
      <c r="E29" s="72" t="s">
        <v>10</v>
      </c>
      <c r="F29" s="72">
        <v>2981</v>
      </c>
      <c r="G29" s="72" t="s">
        <v>973</v>
      </c>
      <c r="H29" s="80" t="s">
        <v>1005</v>
      </c>
      <c r="I29" s="80"/>
      <c r="J29" s="80"/>
      <c r="K29" s="80"/>
      <c r="L29" s="87">
        <v>43322</v>
      </c>
      <c r="M29" s="80"/>
      <c r="N29" s="80">
        <v>2950</v>
      </c>
      <c r="O29" s="80"/>
      <c r="P29" s="72">
        <v>31</v>
      </c>
      <c r="Q29" s="80"/>
      <c r="R29" s="152">
        <v>58.5</v>
      </c>
      <c r="S29" s="152">
        <v>56.5</v>
      </c>
      <c r="T29" s="152"/>
      <c r="U29" s="152"/>
    </row>
    <row r="30" spans="1:25" x14ac:dyDescent="0.25">
      <c r="A30" s="72">
        <v>3</v>
      </c>
      <c r="B30" s="55" t="s">
        <v>1106</v>
      </c>
      <c r="C30" s="72" t="s">
        <v>16</v>
      </c>
      <c r="D30" s="72" t="s">
        <v>35</v>
      </c>
      <c r="E30" s="72" t="s">
        <v>10</v>
      </c>
      <c r="F30" s="72">
        <v>682</v>
      </c>
      <c r="G30" s="72" t="s">
        <v>333</v>
      </c>
      <c r="H30" s="80" t="s">
        <v>1138</v>
      </c>
      <c r="I30" s="80"/>
      <c r="J30" s="80"/>
      <c r="K30" s="80"/>
      <c r="L30" s="87">
        <v>43327</v>
      </c>
      <c r="M30" s="80"/>
      <c r="N30" s="80">
        <v>823</v>
      </c>
      <c r="O30" s="80"/>
      <c r="P30" s="72"/>
      <c r="Q30" s="80"/>
      <c r="R30" s="152"/>
      <c r="S30" s="152">
        <v>59.8</v>
      </c>
      <c r="T30" s="152"/>
      <c r="U30" s="152"/>
    </row>
    <row r="31" spans="1:25" x14ac:dyDescent="0.25">
      <c r="A31" s="72">
        <v>4</v>
      </c>
      <c r="B31" s="55" t="s">
        <v>192</v>
      </c>
      <c r="C31" s="72" t="s">
        <v>16</v>
      </c>
      <c r="D31" s="72" t="s">
        <v>35</v>
      </c>
      <c r="E31" s="72" t="s">
        <v>10</v>
      </c>
      <c r="F31" s="72">
        <v>8608</v>
      </c>
      <c r="G31" s="72" t="s">
        <v>555</v>
      </c>
      <c r="H31" s="80" t="s">
        <v>1138</v>
      </c>
      <c r="I31" s="80"/>
      <c r="J31" s="80"/>
      <c r="K31" s="80"/>
      <c r="L31" s="87">
        <v>43327</v>
      </c>
      <c r="M31" s="80"/>
      <c r="N31" s="80">
        <v>8424</v>
      </c>
      <c r="O31" s="80"/>
      <c r="P31" s="72">
        <v>184</v>
      </c>
      <c r="Q31" s="80"/>
      <c r="R31" s="152"/>
      <c r="S31" s="152">
        <v>62.5</v>
      </c>
      <c r="T31" s="152"/>
      <c r="U31" s="152"/>
    </row>
    <row r="32" spans="1:25" x14ac:dyDescent="0.25">
      <c r="A32" s="72">
        <v>5</v>
      </c>
      <c r="B32" s="55" t="s">
        <v>1107</v>
      </c>
      <c r="C32" s="72" t="s">
        <v>16</v>
      </c>
      <c r="D32" s="72" t="s">
        <v>9</v>
      </c>
      <c r="E32" s="72" t="s">
        <v>10</v>
      </c>
      <c r="F32" s="72">
        <v>333</v>
      </c>
      <c r="G32" s="72" t="s">
        <v>333</v>
      </c>
      <c r="H32" s="80"/>
      <c r="I32" s="80"/>
      <c r="J32" s="80"/>
      <c r="K32" s="80"/>
      <c r="L32" s="80"/>
      <c r="M32" s="80"/>
      <c r="N32" s="80"/>
      <c r="O32" s="80"/>
      <c r="P32" s="72">
        <v>333</v>
      </c>
      <c r="Q32" s="80"/>
      <c r="R32" s="152"/>
      <c r="S32" s="152">
        <v>76.5</v>
      </c>
      <c r="T32" s="152">
        <v>46</v>
      </c>
      <c r="U32" s="152"/>
    </row>
    <row r="33" spans="1:23" x14ac:dyDescent="0.25">
      <c r="A33" s="72">
        <v>6</v>
      </c>
      <c r="B33" s="55" t="s">
        <v>574</v>
      </c>
      <c r="C33" s="72" t="s">
        <v>16</v>
      </c>
      <c r="D33" s="72" t="s">
        <v>54</v>
      </c>
      <c r="E33" s="72" t="s">
        <v>10</v>
      </c>
      <c r="F33" s="72">
        <v>147</v>
      </c>
      <c r="G33" s="72" t="s">
        <v>333</v>
      </c>
      <c r="H33" s="80" t="s">
        <v>831</v>
      </c>
      <c r="I33" s="80"/>
      <c r="J33" s="80"/>
      <c r="K33" s="80"/>
      <c r="L33" s="87">
        <v>43322</v>
      </c>
      <c r="M33" s="80"/>
      <c r="N33" s="80">
        <v>147</v>
      </c>
      <c r="O33" s="80"/>
      <c r="P33" s="72"/>
      <c r="Q33" s="80"/>
      <c r="R33" s="152">
        <v>46</v>
      </c>
      <c r="S33" s="152">
        <v>48.5</v>
      </c>
      <c r="T33" s="152">
        <v>46.5</v>
      </c>
      <c r="U33" s="152"/>
    </row>
    <row r="34" spans="1:23" x14ac:dyDescent="0.25">
      <c r="A34" s="72">
        <v>7</v>
      </c>
      <c r="B34" s="55" t="s">
        <v>1108</v>
      </c>
      <c r="C34" s="72" t="s">
        <v>16</v>
      </c>
      <c r="D34" s="72" t="s">
        <v>54</v>
      </c>
      <c r="E34" s="72" t="s">
        <v>10</v>
      </c>
      <c r="F34" s="72">
        <v>416</v>
      </c>
      <c r="G34" s="72" t="s">
        <v>338</v>
      </c>
      <c r="H34" s="80" t="s">
        <v>1005</v>
      </c>
      <c r="I34" s="80"/>
      <c r="J34" s="80"/>
      <c r="K34" s="80"/>
      <c r="L34" s="87">
        <v>43322</v>
      </c>
      <c r="M34" s="80"/>
      <c r="N34" s="80">
        <v>380</v>
      </c>
      <c r="O34" s="80"/>
      <c r="P34" s="72">
        <v>36</v>
      </c>
      <c r="Q34" s="80"/>
      <c r="R34" s="152">
        <v>46</v>
      </c>
      <c r="S34" s="152">
        <v>49.5</v>
      </c>
      <c r="T34" s="152"/>
      <c r="U34" s="152"/>
    </row>
    <row r="35" spans="1:23" x14ac:dyDescent="0.25">
      <c r="A35" s="72">
        <v>8</v>
      </c>
      <c r="B35" s="55" t="s">
        <v>1109</v>
      </c>
      <c r="C35" s="72" t="s">
        <v>16</v>
      </c>
      <c r="D35" s="72" t="s">
        <v>91</v>
      </c>
      <c r="E35" s="72" t="s">
        <v>10</v>
      </c>
      <c r="F35" s="72">
        <v>755</v>
      </c>
      <c r="G35" s="72" t="s">
        <v>423</v>
      </c>
      <c r="H35" s="80" t="s">
        <v>1005</v>
      </c>
      <c r="I35" s="80"/>
      <c r="J35" s="80"/>
      <c r="K35" s="80"/>
      <c r="L35" s="87">
        <v>43322</v>
      </c>
      <c r="M35" s="80"/>
      <c r="N35" s="80">
        <v>750</v>
      </c>
      <c r="O35" s="80"/>
      <c r="P35" s="72">
        <v>5</v>
      </c>
      <c r="Q35" s="80"/>
      <c r="R35" s="152">
        <v>48.5</v>
      </c>
      <c r="S35" s="152">
        <v>76.5</v>
      </c>
      <c r="T35" s="152"/>
      <c r="U35" s="152"/>
    </row>
    <row r="36" spans="1:23" x14ac:dyDescent="0.25">
      <c r="A36" s="72">
        <v>9</v>
      </c>
      <c r="B36" s="55" t="s">
        <v>1110</v>
      </c>
      <c r="C36" s="72" t="s">
        <v>16</v>
      </c>
      <c r="D36" s="72" t="s">
        <v>91</v>
      </c>
      <c r="E36" s="72" t="s">
        <v>10</v>
      </c>
      <c r="F36" s="72">
        <v>146</v>
      </c>
      <c r="G36" s="72" t="s">
        <v>333</v>
      </c>
      <c r="H36" s="80" t="s">
        <v>1138</v>
      </c>
      <c r="I36" s="80"/>
      <c r="J36" s="80"/>
      <c r="K36" s="80"/>
      <c r="L36" s="87">
        <v>43327</v>
      </c>
      <c r="M36" s="80"/>
      <c r="N36" s="80">
        <v>182</v>
      </c>
      <c r="O36" s="80"/>
      <c r="P36" s="72"/>
      <c r="Q36" s="80" t="s">
        <v>1180</v>
      </c>
      <c r="R36" s="152"/>
      <c r="S36" s="152">
        <v>74.5</v>
      </c>
      <c r="T36" s="152"/>
      <c r="U36" s="152"/>
    </row>
    <row r="37" spans="1:23" x14ac:dyDescent="0.25">
      <c r="A37" s="72">
        <v>10</v>
      </c>
      <c r="B37" s="55" t="s">
        <v>1111</v>
      </c>
      <c r="C37" s="72" t="s">
        <v>16</v>
      </c>
      <c r="D37" s="72" t="s">
        <v>91</v>
      </c>
      <c r="E37" s="72" t="s">
        <v>10</v>
      </c>
      <c r="F37" s="72">
        <v>173</v>
      </c>
      <c r="G37" s="72" t="s">
        <v>421</v>
      </c>
      <c r="H37" s="80" t="s">
        <v>1138</v>
      </c>
      <c r="I37" s="80"/>
      <c r="J37" s="80"/>
      <c r="K37" s="80"/>
      <c r="L37" s="87">
        <v>43327</v>
      </c>
      <c r="M37" s="80"/>
      <c r="N37" s="80">
        <v>205</v>
      </c>
      <c r="O37" s="80"/>
      <c r="P37" s="72"/>
      <c r="Q37" s="80" t="s">
        <v>1178</v>
      </c>
      <c r="R37" s="152"/>
      <c r="S37" s="152">
        <v>69.5</v>
      </c>
      <c r="T37" s="152"/>
      <c r="U37" s="152"/>
    </row>
    <row r="38" spans="1:23" x14ac:dyDescent="0.25">
      <c r="A38" s="72">
        <v>11</v>
      </c>
      <c r="B38" s="55" t="s">
        <v>1112</v>
      </c>
      <c r="C38" s="72" t="s">
        <v>16</v>
      </c>
      <c r="D38" s="72" t="s">
        <v>213</v>
      </c>
      <c r="E38" s="72" t="s">
        <v>10</v>
      </c>
      <c r="F38" s="72">
        <v>1415</v>
      </c>
      <c r="G38" s="72" t="s">
        <v>443</v>
      </c>
      <c r="H38" s="80" t="s">
        <v>831</v>
      </c>
      <c r="I38" s="80"/>
      <c r="J38" s="80"/>
      <c r="K38" s="80"/>
      <c r="L38" s="87">
        <v>43322</v>
      </c>
      <c r="M38" s="80"/>
      <c r="N38" s="80">
        <v>1410</v>
      </c>
      <c r="O38" s="80"/>
      <c r="P38" s="72">
        <v>5</v>
      </c>
      <c r="Q38" s="80"/>
      <c r="R38" s="152">
        <v>46.5</v>
      </c>
      <c r="S38" s="152">
        <v>48.5</v>
      </c>
      <c r="T38" s="152">
        <v>45</v>
      </c>
      <c r="U38" s="152"/>
    </row>
    <row r="39" spans="1:23" x14ac:dyDescent="0.25">
      <c r="A39" s="72">
        <v>12</v>
      </c>
      <c r="B39" s="55" t="s">
        <v>1113</v>
      </c>
      <c r="C39" s="72" t="s">
        <v>16</v>
      </c>
      <c r="D39" s="72" t="s">
        <v>213</v>
      </c>
      <c r="E39" s="72" t="s">
        <v>10</v>
      </c>
      <c r="F39" s="72">
        <v>1131</v>
      </c>
      <c r="G39" s="72" t="s">
        <v>443</v>
      </c>
      <c r="H39" s="80" t="s">
        <v>831</v>
      </c>
      <c r="I39" s="80"/>
      <c r="J39" s="80"/>
      <c r="K39" s="80"/>
      <c r="L39" s="87">
        <v>43322</v>
      </c>
      <c r="M39" s="80"/>
      <c r="N39" s="80">
        <v>1137</v>
      </c>
      <c r="O39" s="80"/>
      <c r="P39" s="72"/>
      <c r="Q39" s="80"/>
      <c r="R39" s="152">
        <v>46.5</v>
      </c>
      <c r="S39" s="152">
        <v>48.5</v>
      </c>
      <c r="T39" s="152">
        <v>45</v>
      </c>
      <c r="U39" s="152"/>
    </row>
    <row r="40" spans="1:23" x14ac:dyDescent="0.25">
      <c r="A40" s="72">
        <v>13</v>
      </c>
      <c r="B40" s="55" t="s">
        <v>1114</v>
      </c>
      <c r="C40" s="72" t="s">
        <v>16</v>
      </c>
      <c r="D40" s="72" t="s">
        <v>213</v>
      </c>
      <c r="E40" s="72" t="s">
        <v>10</v>
      </c>
      <c r="F40" s="72">
        <v>848</v>
      </c>
      <c r="G40" s="72" t="s">
        <v>443</v>
      </c>
      <c r="H40" s="80" t="s">
        <v>831</v>
      </c>
      <c r="I40" s="80"/>
      <c r="J40" s="80"/>
      <c r="K40" s="80"/>
      <c r="L40" s="87">
        <v>43322</v>
      </c>
      <c r="M40" s="80"/>
      <c r="N40" s="80">
        <v>830</v>
      </c>
      <c r="O40" s="80"/>
      <c r="P40" s="72">
        <v>18</v>
      </c>
      <c r="Q40" s="80"/>
      <c r="R40" s="152">
        <v>46.5</v>
      </c>
      <c r="S40" s="152"/>
      <c r="T40" s="152"/>
      <c r="U40" s="152"/>
    </row>
    <row r="41" spans="1:23" x14ac:dyDescent="0.25">
      <c r="A41" s="61"/>
      <c r="B41" s="62" t="s">
        <v>80</v>
      </c>
      <c r="C41" s="61"/>
      <c r="D41" s="61"/>
      <c r="E41" s="61" t="s">
        <v>10</v>
      </c>
      <c r="F41" s="61">
        <f>SUM(F28:F40)</f>
        <v>19471</v>
      </c>
      <c r="G41" s="61"/>
      <c r="H41" s="114"/>
      <c r="I41" s="114"/>
      <c r="J41" s="114"/>
      <c r="K41" s="114"/>
      <c r="L41" s="114"/>
      <c r="M41" s="114"/>
      <c r="N41" s="114">
        <f>SUM(N28:N40)</f>
        <v>19440</v>
      </c>
      <c r="O41" s="114"/>
      <c r="P41" s="61">
        <f>SUM(P28:P40)</f>
        <v>612</v>
      </c>
      <c r="Q41" s="114"/>
      <c r="R41" s="152"/>
      <c r="S41" s="152"/>
      <c r="T41" s="152"/>
      <c r="U41" s="152"/>
    </row>
    <row r="43" spans="1:23" x14ac:dyDescent="0.25">
      <c r="A43" s="107" t="s">
        <v>1116</v>
      </c>
    </row>
    <row r="44" spans="1:23" ht="45" x14ac:dyDescent="0.25">
      <c r="A44" s="61" t="s">
        <v>217</v>
      </c>
      <c r="B44" s="61" t="s">
        <v>218</v>
      </c>
      <c r="C44" s="61" t="s">
        <v>219</v>
      </c>
      <c r="D44" s="61" t="s">
        <v>220</v>
      </c>
      <c r="E44" s="61" t="s">
        <v>1115</v>
      </c>
      <c r="F44" s="61" t="s">
        <v>222</v>
      </c>
      <c r="G44" s="61" t="s">
        <v>331</v>
      </c>
      <c r="H44" s="61" t="s">
        <v>328</v>
      </c>
      <c r="I44" s="61" t="s">
        <v>699</v>
      </c>
      <c r="J44" s="61" t="s">
        <v>700</v>
      </c>
      <c r="K44" s="61" t="s">
        <v>698</v>
      </c>
      <c r="L44" s="61" t="s">
        <v>697</v>
      </c>
      <c r="M44" s="61" t="s">
        <v>325</v>
      </c>
      <c r="N44" s="61" t="s">
        <v>326</v>
      </c>
      <c r="O44" s="61" t="s">
        <v>327</v>
      </c>
      <c r="P44" s="61" t="s">
        <v>286</v>
      </c>
      <c r="Q44" s="61"/>
      <c r="R44" s="153" t="s">
        <v>103</v>
      </c>
      <c r="S44" s="152" t="s">
        <v>831</v>
      </c>
      <c r="T44" s="152" t="s">
        <v>408</v>
      </c>
      <c r="U44" s="152"/>
      <c r="V44" s="152"/>
      <c r="W44" s="152"/>
    </row>
    <row r="45" spans="1:23" x14ac:dyDescent="0.25">
      <c r="A45" s="72">
        <v>1</v>
      </c>
      <c r="B45" s="55" t="s">
        <v>184</v>
      </c>
      <c r="C45" s="72" t="s">
        <v>8</v>
      </c>
      <c r="D45" s="72" t="s">
        <v>9</v>
      </c>
      <c r="E45" s="72" t="s">
        <v>10</v>
      </c>
      <c r="F45" s="72">
        <v>1024</v>
      </c>
      <c r="G45" s="72" t="s">
        <v>973</v>
      </c>
      <c r="H45" s="72" t="s">
        <v>831</v>
      </c>
      <c r="I45" s="72"/>
      <c r="J45" s="72"/>
      <c r="K45" s="72"/>
      <c r="L45" s="86">
        <v>43322</v>
      </c>
      <c r="M45" s="72"/>
      <c r="N45" s="72">
        <v>1059</v>
      </c>
      <c r="O45" s="72"/>
      <c r="P45" s="72"/>
      <c r="Q45" s="72"/>
      <c r="R45" s="152">
        <v>59800</v>
      </c>
      <c r="S45" s="152">
        <v>62415</v>
      </c>
      <c r="T45" s="152">
        <v>62800</v>
      </c>
      <c r="U45" s="152"/>
      <c r="V45" s="152"/>
      <c r="W45" s="152"/>
    </row>
    <row r="46" spans="1:23" x14ac:dyDescent="0.25">
      <c r="A46" s="72">
        <v>2</v>
      </c>
      <c r="B46" s="55" t="s">
        <v>46</v>
      </c>
      <c r="C46" s="72" t="s">
        <v>8</v>
      </c>
      <c r="D46" s="72" t="s">
        <v>9</v>
      </c>
      <c r="E46" s="72" t="s">
        <v>10</v>
      </c>
      <c r="F46" s="72">
        <v>296</v>
      </c>
      <c r="G46" s="72" t="s">
        <v>338</v>
      </c>
      <c r="H46" s="72" t="s">
        <v>1138</v>
      </c>
      <c r="I46" s="72"/>
      <c r="J46" s="72"/>
      <c r="K46" s="72"/>
      <c r="L46" s="86">
        <v>43327</v>
      </c>
      <c r="M46" s="72"/>
      <c r="N46" s="72">
        <v>300</v>
      </c>
      <c r="O46" s="72"/>
      <c r="P46" s="72"/>
      <c r="Q46" s="72"/>
      <c r="R46" s="152">
        <v>59800</v>
      </c>
      <c r="S46" s="152"/>
      <c r="T46" s="152">
        <v>64800</v>
      </c>
      <c r="U46" s="152"/>
      <c r="V46" s="152"/>
      <c r="W46" s="152"/>
    </row>
    <row r="47" spans="1:23" x14ac:dyDescent="0.25">
      <c r="A47" s="72">
        <v>3</v>
      </c>
      <c r="B47" s="55" t="s">
        <v>559</v>
      </c>
      <c r="C47" s="72" t="s">
        <v>8</v>
      </c>
      <c r="D47" s="72" t="s">
        <v>54</v>
      </c>
      <c r="E47" s="72" t="s">
        <v>10</v>
      </c>
      <c r="F47" s="72">
        <v>454</v>
      </c>
      <c r="G47" s="72" t="s">
        <v>924</v>
      </c>
      <c r="H47" s="72" t="s">
        <v>831</v>
      </c>
      <c r="I47" s="72"/>
      <c r="J47" s="72"/>
      <c r="K47" s="72"/>
      <c r="L47" s="86">
        <v>43322</v>
      </c>
      <c r="M47" s="72"/>
      <c r="N47" s="72">
        <v>455</v>
      </c>
      <c r="O47" s="72"/>
      <c r="P47" s="72"/>
      <c r="Q47" s="72"/>
      <c r="R47" s="152">
        <v>51500</v>
      </c>
      <c r="S47" s="152">
        <v>47600</v>
      </c>
      <c r="T47" s="152">
        <v>49900</v>
      </c>
      <c r="U47" s="152"/>
      <c r="V47" s="152"/>
      <c r="W47" s="152"/>
    </row>
    <row r="48" spans="1:23" x14ac:dyDescent="0.25">
      <c r="A48" s="64">
        <v>4</v>
      </c>
      <c r="B48" s="65" t="s">
        <v>975</v>
      </c>
      <c r="C48" s="64" t="s">
        <v>8</v>
      </c>
      <c r="D48" s="64" t="s">
        <v>54</v>
      </c>
      <c r="E48" s="64" t="s">
        <v>10</v>
      </c>
      <c r="F48" s="64">
        <v>116</v>
      </c>
      <c r="G48" s="64" t="s">
        <v>338</v>
      </c>
      <c r="H48" s="64" t="s">
        <v>1138</v>
      </c>
      <c r="I48" s="64"/>
      <c r="J48" s="64"/>
      <c r="K48" s="64"/>
      <c r="L48" s="64"/>
      <c r="M48" s="64"/>
      <c r="N48" s="64"/>
      <c r="O48" s="64"/>
      <c r="P48" s="64">
        <v>116</v>
      </c>
      <c r="Q48" s="64"/>
      <c r="R48" s="152">
        <v>51500</v>
      </c>
      <c r="S48" s="152"/>
      <c r="T48" s="152">
        <v>52200</v>
      </c>
      <c r="U48" s="152"/>
      <c r="V48" s="152"/>
      <c r="W48" s="152"/>
    </row>
    <row r="49" spans="1:23" x14ac:dyDescent="0.25">
      <c r="A49" s="72">
        <v>5</v>
      </c>
      <c r="B49" s="55" t="s">
        <v>1117</v>
      </c>
      <c r="C49" s="72" t="s">
        <v>8</v>
      </c>
      <c r="D49" s="72" t="s">
        <v>54</v>
      </c>
      <c r="E49" s="72" t="s">
        <v>10</v>
      </c>
      <c r="F49" s="72">
        <v>89</v>
      </c>
      <c r="G49" s="72" t="s">
        <v>423</v>
      </c>
      <c r="H49" s="72" t="s">
        <v>1138</v>
      </c>
      <c r="I49" s="72"/>
      <c r="J49" s="72"/>
      <c r="K49" s="72"/>
      <c r="L49" s="86">
        <v>43327</v>
      </c>
      <c r="M49" s="72"/>
      <c r="N49" s="72">
        <v>90</v>
      </c>
      <c r="O49" s="72"/>
      <c r="P49" s="72"/>
      <c r="Q49" s="72"/>
      <c r="R49" s="152">
        <v>63500</v>
      </c>
      <c r="S49" s="152"/>
      <c r="T49" s="152"/>
      <c r="U49" s="152"/>
      <c r="V49" s="152"/>
      <c r="W49" s="152"/>
    </row>
    <row r="50" spans="1:23" x14ac:dyDescent="0.25">
      <c r="A50" s="72">
        <v>6</v>
      </c>
      <c r="B50" s="55" t="s">
        <v>1118</v>
      </c>
      <c r="C50" s="72" t="s">
        <v>8</v>
      </c>
      <c r="D50" s="72" t="s">
        <v>24</v>
      </c>
      <c r="E50" s="72" t="s">
        <v>10</v>
      </c>
      <c r="F50" s="72">
        <v>169</v>
      </c>
      <c r="G50" s="72" t="s">
        <v>1119</v>
      </c>
      <c r="H50" s="72" t="s">
        <v>737</v>
      </c>
      <c r="I50" s="72"/>
      <c r="J50" s="72"/>
      <c r="K50" s="72"/>
      <c r="L50" s="72"/>
      <c r="M50" s="72"/>
      <c r="N50" s="72">
        <v>169</v>
      </c>
      <c r="O50" s="72"/>
      <c r="P50" s="72"/>
      <c r="Q50" s="72" t="s">
        <v>1175</v>
      </c>
      <c r="R50" s="152"/>
      <c r="S50" s="152"/>
      <c r="T50" s="152"/>
      <c r="U50" s="152"/>
      <c r="V50" s="152"/>
      <c r="W50" s="152"/>
    </row>
    <row r="51" spans="1:23" x14ac:dyDescent="0.25">
      <c r="A51" s="72">
        <v>7</v>
      </c>
      <c r="B51" s="55" t="s">
        <v>1120</v>
      </c>
      <c r="C51" s="72" t="s">
        <v>8</v>
      </c>
      <c r="D51" s="72" t="s">
        <v>24</v>
      </c>
      <c r="E51" s="72" t="s">
        <v>10</v>
      </c>
      <c r="F51" s="72">
        <v>30</v>
      </c>
      <c r="G51" s="72" t="s">
        <v>1121</v>
      </c>
      <c r="H51" s="72" t="s">
        <v>737</v>
      </c>
      <c r="I51" s="72"/>
      <c r="J51" s="72"/>
      <c r="K51" s="72"/>
      <c r="L51" s="72"/>
      <c r="M51" s="72"/>
      <c r="N51" s="72">
        <v>30</v>
      </c>
      <c r="O51" s="72"/>
      <c r="P51" s="72"/>
      <c r="Q51" s="72" t="s">
        <v>1176</v>
      </c>
      <c r="R51" s="152"/>
      <c r="S51" s="152"/>
      <c r="T51" s="152"/>
      <c r="U51" s="152"/>
      <c r="V51" s="152"/>
      <c r="W51" s="152"/>
    </row>
    <row r="52" spans="1:23" x14ac:dyDescent="0.25">
      <c r="A52" s="102">
        <v>8</v>
      </c>
      <c r="B52" s="108" t="s">
        <v>1122</v>
      </c>
      <c r="C52" s="102" t="s">
        <v>8</v>
      </c>
      <c r="D52" s="102" t="s">
        <v>24</v>
      </c>
      <c r="E52" s="102" t="s">
        <v>10</v>
      </c>
      <c r="F52" s="102">
        <v>45</v>
      </c>
      <c r="G52" s="102" t="s">
        <v>1123</v>
      </c>
      <c r="H52" s="102"/>
      <c r="I52" s="102"/>
      <c r="J52" s="102"/>
      <c r="K52" s="102"/>
      <c r="L52" s="102"/>
      <c r="M52" s="102"/>
      <c r="N52" s="102"/>
      <c r="O52" s="102"/>
      <c r="P52" s="102"/>
      <c r="Q52" s="102" t="s">
        <v>1181</v>
      </c>
      <c r="R52" s="152">
        <v>89900</v>
      </c>
      <c r="S52" s="152"/>
      <c r="T52" s="152"/>
      <c r="U52" s="152"/>
      <c r="V52" s="152"/>
      <c r="W52" s="152"/>
    </row>
    <row r="53" spans="1:23" x14ac:dyDescent="0.25">
      <c r="A53" s="72">
        <v>9</v>
      </c>
      <c r="B53" s="55" t="s">
        <v>1124</v>
      </c>
      <c r="C53" s="72" t="s">
        <v>8</v>
      </c>
      <c r="D53" s="72" t="s">
        <v>213</v>
      </c>
      <c r="E53" s="72" t="s">
        <v>10</v>
      </c>
      <c r="F53" s="72">
        <v>2120</v>
      </c>
      <c r="G53" s="72" t="s">
        <v>443</v>
      </c>
      <c r="H53" s="72" t="s">
        <v>831</v>
      </c>
      <c r="I53" s="72"/>
      <c r="J53" s="72"/>
      <c r="K53" s="72"/>
      <c r="L53" s="86">
        <v>43322</v>
      </c>
      <c r="M53" s="72"/>
      <c r="N53" s="72">
        <v>2142</v>
      </c>
      <c r="O53" s="72"/>
      <c r="P53" s="72"/>
      <c r="Q53" s="72"/>
      <c r="R53" s="152">
        <v>49800</v>
      </c>
      <c r="S53" s="152">
        <v>47000</v>
      </c>
      <c r="T53" s="152">
        <v>49500</v>
      </c>
      <c r="U53" s="152"/>
      <c r="V53" s="152"/>
      <c r="W53" s="152"/>
    </row>
    <row r="54" spans="1:23" x14ac:dyDescent="0.25">
      <c r="A54" s="64">
        <v>10</v>
      </c>
      <c r="B54" s="65" t="s">
        <v>1112</v>
      </c>
      <c r="C54" s="64" t="s">
        <v>8</v>
      </c>
      <c r="D54" s="64" t="s">
        <v>213</v>
      </c>
      <c r="E54" s="64" t="s">
        <v>10</v>
      </c>
      <c r="F54" s="64">
        <v>2830</v>
      </c>
      <c r="G54" s="64" t="s">
        <v>446</v>
      </c>
      <c r="H54" s="64" t="s">
        <v>1138</v>
      </c>
      <c r="I54" s="64"/>
      <c r="J54" s="64"/>
      <c r="K54" s="64"/>
      <c r="L54" s="64"/>
      <c r="M54" s="64"/>
      <c r="N54" s="64"/>
      <c r="O54" s="64"/>
      <c r="P54" s="64">
        <v>2830</v>
      </c>
      <c r="Q54" s="64"/>
      <c r="R54" s="152">
        <v>49800</v>
      </c>
      <c r="S54" s="152"/>
      <c r="T54" s="152">
        <v>49500</v>
      </c>
      <c r="U54" s="152"/>
      <c r="V54" s="152"/>
      <c r="W54" s="152"/>
    </row>
    <row r="55" spans="1:23" x14ac:dyDescent="0.25">
      <c r="A55" s="64">
        <v>11</v>
      </c>
      <c r="B55" s="65" t="s">
        <v>1113</v>
      </c>
      <c r="C55" s="64" t="s">
        <v>8</v>
      </c>
      <c r="D55" s="64" t="s">
        <v>213</v>
      </c>
      <c r="E55" s="64" t="s">
        <v>10</v>
      </c>
      <c r="F55" s="64">
        <v>3391</v>
      </c>
      <c r="G55" s="64" t="s">
        <v>394</v>
      </c>
      <c r="H55" s="64" t="s">
        <v>1138</v>
      </c>
      <c r="I55" s="64"/>
      <c r="J55" s="64"/>
      <c r="K55" s="64"/>
      <c r="L55" s="64"/>
      <c r="M55" s="64"/>
      <c r="N55" s="64"/>
      <c r="O55" s="64"/>
      <c r="P55" s="64">
        <v>3391</v>
      </c>
      <c r="Q55" s="64"/>
      <c r="R55" s="152">
        <v>48800</v>
      </c>
      <c r="S55" s="152"/>
      <c r="T55" s="152">
        <v>51500</v>
      </c>
      <c r="U55" s="152"/>
      <c r="V55" s="152"/>
      <c r="W55" s="152"/>
    </row>
    <row r="56" spans="1:23" ht="45" x14ac:dyDescent="0.25">
      <c r="A56" s="64">
        <v>12</v>
      </c>
      <c r="B56" s="65" t="s">
        <v>1125</v>
      </c>
      <c r="C56" s="64" t="s">
        <v>1126</v>
      </c>
      <c r="D56" s="64" t="s">
        <v>1127</v>
      </c>
      <c r="E56" s="64" t="s">
        <v>10</v>
      </c>
      <c r="F56" s="64">
        <v>200</v>
      </c>
      <c r="G56" s="64" t="s">
        <v>676</v>
      </c>
      <c r="H56" s="64" t="s">
        <v>1138</v>
      </c>
      <c r="I56" s="64"/>
      <c r="J56" s="64"/>
      <c r="K56" s="64"/>
      <c r="L56" s="64"/>
      <c r="M56" s="64"/>
      <c r="N56" s="64"/>
      <c r="O56" s="64"/>
      <c r="P56" s="64">
        <v>200</v>
      </c>
      <c r="Q56" s="64"/>
      <c r="R56" s="152"/>
      <c r="S56" s="152"/>
      <c r="T56" s="152"/>
      <c r="U56" s="152"/>
      <c r="V56" s="152"/>
      <c r="W56" s="152"/>
    </row>
    <row r="57" spans="1:23" x14ac:dyDescent="0.25">
      <c r="A57" s="64">
        <v>13</v>
      </c>
      <c r="B57" s="65" t="s">
        <v>1128</v>
      </c>
      <c r="C57" s="64" t="s">
        <v>1129</v>
      </c>
      <c r="D57" s="64" t="s">
        <v>494</v>
      </c>
      <c r="E57" s="64" t="s">
        <v>10</v>
      </c>
      <c r="F57" s="64">
        <v>32</v>
      </c>
      <c r="G57" s="64" t="s">
        <v>1123</v>
      </c>
      <c r="H57" s="64" t="s">
        <v>1138</v>
      </c>
      <c r="I57" s="64"/>
      <c r="J57" s="64"/>
      <c r="K57" s="64"/>
      <c r="L57" s="64"/>
      <c r="M57" s="64"/>
      <c r="N57" s="64"/>
      <c r="O57" s="64"/>
      <c r="P57" s="64">
        <v>32</v>
      </c>
      <c r="Q57" s="64"/>
      <c r="R57" s="152">
        <v>63500</v>
      </c>
      <c r="S57" s="152"/>
      <c r="T57" s="152"/>
      <c r="U57" s="152"/>
      <c r="V57" s="152"/>
      <c r="W57" s="152"/>
    </row>
    <row r="58" spans="1:23" x14ac:dyDescent="0.25">
      <c r="A58" s="64">
        <v>14</v>
      </c>
      <c r="B58" s="65" t="s">
        <v>1130</v>
      </c>
      <c r="C58" s="64" t="s">
        <v>1129</v>
      </c>
      <c r="D58" s="64" t="s">
        <v>494</v>
      </c>
      <c r="E58" s="64" t="s">
        <v>10</v>
      </c>
      <c r="F58" s="64">
        <v>6.2</v>
      </c>
      <c r="G58" s="64" t="s">
        <v>1131</v>
      </c>
      <c r="H58" s="64" t="s">
        <v>1138</v>
      </c>
      <c r="I58" s="64"/>
      <c r="J58" s="64"/>
      <c r="K58" s="64"/>
      <c r="L58" s="64"/>
      <c r="M58" s="64"/>
      <c r="N58" s="64"/>
      <c r="O58" s="64"/>
      <c r="P58" s="64">
        <v>6.2</v>
      </c>
      <c r="Q58" s="64"/>
      <c r="R58" s="152">
        <v>62500</v>
      </c>
      <c r="S58" s="152"/>
      <c r="T58" s="152"/>
      <c r="U58" s="152"/>
      <c r="V58" s="152"/>
      <c r="W58" s="152"/>
    </row>
    <row r="59" spans="1:23" x14ac:dyDescent="0.25">
      <c r="A59" s="64">
        <v>15</v>
      </c>
      <c r="B59" s="65" t="s">
        <v>1132</v>
      </c>
      <c r="C59" s="64" t="s">
        <v>1129</v>
      </c>
      <c r="D59" s="64" t="s">
        <v>494</v>
      </c>
      <c r="E59" s="64" t="s">
        <v>10</v>
      </c>
      <c r="F59" s="64">
        <v>1.3</v>
      </c>
      <c r="G59" s="64" t="s">
        <v>1133</v>
      </c>
      <c r="H59" s="64" t="s">
        <v>1138</v>
      </c>
      <c r="I59" s="64"/>
      <c r="J59" s="64"/>
      <c r="K59" s="64"/>
      <c r="L59" s="64"/>
      <c r="M59" s="64"/>
      <c r="N59" s="64"/>
      <c r="O59" s="64"/>
      <c r="P59" s="64">
        <v>1.3</v>
      </c>
      <c r="Q59" s="64"/>
      <c r="R59" s="152">
        <v>62500</v>
      </c>
      <c r="S59" s="152"/>
      <c r="T59" s="152"/>
      <c r="U59" s="152"/>
      <c r="V59" s="152"/>
      <c r="W59" s="152"/>
    </row>
    <row r="60" spans="1:23" x14ac:dyDescent="0.25">
      <c r="A60" s="64">
        <v>16</v>
      </c>
      <c r="B60" s="65" t="s">
        <v>1134</v>
      </c>
      <c r="C60" s="64" t="s">
        <v>1129</v>
      </c>
      <c r="D60" s="64" t="s">
        <v>494</v>
      </c>
      <c r="E60" s="64" t="s">
        <v>10</v>
      </c>
      <c r="F60" s="64">
        <v>6</v>
      </c>
      <c r="G60" s="64" t="s">
        <v>1135</v>
      </c>
      <c r="H60" s="64" t="s">
        <v>1138</v>
      </c>
      <c r="I60" s="64"/>
      <c r="J60" s="64"/>
      <c r="K60" s="64"/>
      <c r="L60" s="64"/>
      <c r="M60" s="64"/>
      <c r="N60" s="64"/>
      <c r="O60" s="64"/>
      <c r="P60" s="64">
        <v>6</v>
      </c>
      <c r="Q60" s="64"/>
      <c r="R60" s="152">
        <v>62500</v>
      </c>
      <c r="S60" s="152"/>
      <c r="T60" s="152"/>
      <c r="U60" s="152"/>
      <c r="V60" s="152"/>
      <c r="W60" s="152"/>
    </row>
    <row r="61" spans="1:23" x14ac:dyDescent="0.25">
      <c r="A61" s="61"/>
      <c r="B61" s="62" t="s">
        <v>80</v>
      </c>
      <c r="C61" s="61"/>
      <c r="D61" s="61"/>
      <c r="E61" s="61" t="s">
        <v>10</v>
      </c>
      <c r="F61" s="61">
        <f>SUM(F45:F60)</f>
        <v>10809.5</v>
      </c>
      <c r="G61" s="61"/>
      <c r="H61" s="61"/>
      <c r="I61" s="61"/>
      <c r="J61" s="61"/>
      <c r="K61" s="61"/>
      <c r="L61" s="61"/>
      <c r="M61" s="61"/>
      <c r="N61" s="61">
        <f>SUM(N45:N60)</f>
        <v>4245</v>
      </c>
      <c r="O61" s="61"/>
      <c r="P61" s="61">
        <f>SUM(P45:P60)</f>
        <v>6582.5</v>
      </c>
      <c r="Q61" s="61"/>
      <c r="R61" s="152"/>
      <c r="S61" s="152"/>
      <c r="T61" s="152"/>
      <c r="U61" s="152"/>
      <c r="V61" s="152"/>
      <c r="W61" s="152"/>
    </row>
    <row r="63" spans="1:23" x14ac:dyDescent="0.25">
      <c r="A63" s="107" t="s">
        <v>1136</v>
      </c>
    </row>
    <row r="64" spans="1:23" ht="45" x14ac:dyDescent="0.25">
      <c r="A64" s="61" t="s">
        <v>217</v>
      </c>
      <c r="B64" s="61" t="s">
        <v>218</v>
      </c>
      <c r="C64" s="61" t="s">
        <v>219</v>
      </c>
      <c r="D64" s="61" t="s">
        <v>220</v>
      </c>
      <c r="E64" s="61" t="s">
        <v>233</v>
      </c>
      <c r="F64" s="61" t="s">
        <v>222</v>
      </c>
      <c r="G64" s="61" t="s">
        <v>331</v>
      </c>
      <c r="H64" s="61" t="s">
        <v>328</v>
      </c>
      <c r="I64" s="61" t="s">
        <v>699</v>
      </c>
      <c r="J64" s="61" t="s">
        <v>700</v>
      </c>
      <c r="K64" s="61" t="s">
        <v>698</v>
      </c>
      <c r="L64" s="61" t="s">
        <v>697</v>
      </c>
      <c r="M64" s="61" t="s">
        <v>325</v>
      </c>
      <c r="N64" s="61" t="s">
        <v>326</v>
      </c>
      <c r="O64" s="61" t="s">
        <v>327</v>
      </c>
      <c r="P64" s="61" t="s">
        <v>286</v>
      </c>
      <c r="Q64" s="61"/>
    </row>
    <row r="65" spans="1:23" x14ac:dyDescent="0.25">
      <c r="A65" s="72">
        <v>1</v>
      </c>
      <c r="B65" s="55" t="s">
        <v>403</v>
      </c>
      <c r="C65" s="72" t="s">
        <v>231</v>
      </c>
      <c r="D65" s="72" t="s">
        <v>344</v>
      </c>
      <c r="E65" s="72" t="s">
        <v>10</v>
      </c>
      <c r="F65" s="72">
        <v>1195</v>
      </c>
      <c r="G65" s="72" t="s">
        <v>1137</v>
      </c>
      <c r="H65" s="72" t="s">
        <v>1055</v>
      </c>
      <c r="I65" s="72"/>
      <c r="J65" s="72"/>
      <c r="K65" s="72"/>
      <c r="L65" s="86">
        <v>43322</v>
      </c>
      <c r="M65" s="72"/>
      <c r="N65" s="72">
        <v>1201</v>
      </c>
      <c r="O65" s="72"/>
      <c r="P65" s="72"/>
      <c r="Q65" s="72"/>
    </row>
    <row r="66" spans="1:23" x14ac:dyDescent="0.25">
      <c r="A66" s="72">
        <v>2</v>
      </c>
      <c r="B66" s="55" t="s">
        <v>206</v>
      </c>
      <c r="C66" s="72" t="s">
        <v>231</v>
      </c>
      <c r="D66" s="72" t="s">
        <v>344</v>
      </c>
      <c r="E66" s="72" t="s">
        <v>10</v>
      </c>
      <c r="F66" s="72">
        <v>96</v>
      </c>
      <c r="G66" s="72" t="s">
        <v>391</v>
      </c>
      <c r="H66" s="72" t="s">
        <v>1055</v>
      </c>
      <c r="I66" s="72"/>
      <c r="J66" s="72"/>
      <c r="K66" s="72"/>
      <c r="L66" s="86">
        <v>43322</v>
      </c>
      <c r="M66" s="72"/>
      <c r="N66" s="72">
        <v>105</v>
      </c>
      <c r="O66" s="72"/>
      <c r="P66" s="72"/>
      <c r="Q66" s="72"/>
    </row>
    <row r="67" spans="1:23" x14ac:dyDescent="0.25">
      <c r="A67" s="64">
        <v>3</v>
      </c>
      <c r="B67" s="65" t="s">
        <v>87</v>
      </c>
      <c r="C67" s="64" t="s">
        <v>16</v>
      </c>
      <c r="D67" s="64" t="s">
        <v>54</v>
      </c>
      <c r="E67" s="64" t="s">
        <v>10</v>
      </c>
      <c r="F67" s="64">
        <v>181</v>
      </c>
      <c r="G67" s="64" t="s">
        <v>391</v>
      </c>
      <c r="H67" s="64" t="s">
        <v>831</v>
      </c>
      <c r="I67" s="64"/>
      <c r="J67" s="64"/>
      <c r="K67" s="64"/>
      <c r="L67" s="64"/>
      <c r="M67" s="64"/>
      <c r="N67" s="64"/>
      <c r="O67" s="64"/>
      <c r="P67" s="64">
        <v>181</v>
      </c>
      <c r="Q67" s="64"/>
    </row>
    <row r="68" spans="1:23" x14ac:dyDescent="0.25">
      <c r="A68" s="72">
        <v>4</v>
      </c>
      <c r="B68" s="55" t="s">
        <v>56</v>
      </c>
      <c r="C68" s="72" t="s">
        <v>231</v>
      </c>
      <c r="D68" s="72" t="s">
        <v>54</v>
      </c>
      <c r="E68" s="72" t="s">
        <v>10</v>
      </c>
      <c r="F68" s="72">
        <v>331</v>
      </c>
      <c r="G68" s="72" t="s">
        <v>391</v>
      </c>
      <c r="H68" s="72" t="s">
        <v>1138</v>
      </c>
      <c r="I68" s="72"/>
      <c r="J68" s="72"/>
      <c r="K68" s="72"/>
      <c r="L68" s="86">
        <v>43327</v>
      </c>
      <c r="M68" s="72"/>
      <c r="N68" s="72">
        <v>325</v>
      </c>
      <c r="O68" s="72"/>
      <c r="P68" s="72">
        <v>6</v>
      </c>
      <c r="Q68" s="72"/>
    </row>
    <row r="69" spans="1:23" x14ac:dyDescent="0.25">
      <c r="A69" s="61"/>
      <c r="B69" s="61" t="s">
        <v>80</v>
      </c>
      <c r="C69" s="61"/>
      <c r="D69" s="61"/>
      <c r="E69" s="61" t="s">
        <v>10</v>
      </c>
      <c r="F69" s="61">
        <v>1803</v>
      </c>
      <c r="G69" s="61"/>
      <c r="H69" s="61"/>
      <c r="I69" s="61"/>
      <c r="J69" s="61"/>
      <c r="K69" s="61"/>
      <c r="L69" s="61"/>
      <c r="M69" s="61"/>
      <c r="N69" s="61">
        <f>SUM(N65:N68)</f>
        <v>1631</v>
      </c>
      <c r="O69" s="61"/>
      <c r="P69" s="61">
        <f>SUM(P65:P68)</f>
        <v>187</v>
      </c>
      <c r="Q69" s="61"/>
    </row>
    <row r="71" spans="1:23" x14ac:dyDescent="0.25">
      <c r="A71" s="107" t="s">
        <v>1151</v>
      </c>
    </row>
    <row r="72" spans="1:23" ht="45" x14ac:dyDescent="0.25">
      <c r="A72" s="61" t="s">
        <v>217</v>
      </c>
      <c r="B72" s="61" t="s">
        <v>218</v>
      </c>
      <c r="C72" s="61" t="s">
        <v>219</v>
      </c>
      <c r="D72" s="61" t="s">
        <v>220</v>
      </c>
      <c r="E72" s="61" t="s">
        <v>233</v>
      </c>
      <c r="F72" s="61" t="s">
        <v>222</v>
      </c>
      <c r="G72" s="61" t="s">
        <v>331</v>
      </c>
      <c r="H72" s="61" t="s">
        <v>328</v>
      </c>
      <c r="I72" s="61" t="s">
        <v>699</v>
      </c>
      <c r="J72" s="61" t="s">
        <v>700</v>
      </c>
      <c r="K72" s="61" t="s">
        <v>698</v>
      </c>
      <c r="L72" s="61" t="s">
        <v>697</v>
      </c>
      <c r="M72" s="61" t="s">
        <v>325</v>
      </c>
      <c r="N72" s="61" t="s">
        <v>326</v>
      </c>
      <c r="O72" s="61" t="s">
        <v>327</v>
      </c>
      <c r="P72" s="61" t="s">
        <v>286</v>
      </c>
      <c r="Q72" s="61"/>
      <c r="R72" s="153" t="s">
        <v>838</v>
      </c>
      <c r="S72" s="152" t="s">
        <v>1055</v>
      </c>
      <c r="T72" s="152" t="s">
        <v>1058</v>
      </c>
      <c r="U72" s="152" t="s">
        <v>103</v>
      </c>
      <c r="V72" s="155" t="s">
        <v>102</v>
      </c>
      <c r="W72" s="155" t="s">
        <v>832</v>
      </c>
    </row>
    <row r="73" spans="1:23" x14ac:dyDescent="0.25">
      <c r="A73" s="72">
        <v>1</v>
      </c>
      <c r="B73" s="55" t="s">
        <v>207</v>
      </c>
      <c r="C73" s="72" t="s">
        <v>16</v>
      </c>
      <c r="D73" s="72" t="s">
        <v>180</v>
      </c>
      <c r="E73" s="72" t="s">
        <v>10</v>
      </c>
      <c r="F73" s="72">
        <v>1960</v>
      </c>
      <c r="G73" s="72"/>
      <c r="H73" s="72" t="s">
        <v>1140</v>
      </c>
      <c r="I73" s="72"/>
      <c r="J73" s="72"/>
      <c r="K73" s="72"/>
      <c r="L73" s="86">
        <v>43328</v>
      </c>
      <c r="M73" s="72"/>
      <c r="N73" s="72">
        <v>2080</v>
      </c>
      <c r="O73" s="72"/>
      <c r="P73" s="72"/>
      <c r="Q73" s="72"/>
      <c r="R73" s="152"/>
      <c r="S73" s="152">
        <v>48500</v>
      </c>
      <c r="T73" s="152"/>
      <c r="U73" s="152">
        <v>51500</v>
      </c>
      <c r="V73" s="152">
        <v>50000</v>
      </c>
      <c r="W73" s="156">
        <v>46500</v>
      </c>
    </row>
    <row r="74" spans="1:23" x14ac:dyDescent="0.25">
      <c r="A74" s="72">
        <v>2</v>
      </c>
      <c r="B74" s="55" t="s">
        <v>566</v>
      </c>
      <c r="C74" s="72" t="s">
        <v>16</v>
      </c>
      <c r="D74" s="72" t="s">
        <v>180</v>
      </c>
      <c r="E74" s="72" t="s">
        <v>10</v>
      </c>
      <c r="F74" s="72">
        <v>100</v>
      </c>
      <c r="G74" s="72"/>
      <c r="H74" s="72" t="s">
        <v>1140</v>
      </c>
      <c r="I74" s="72"/>
      <c r="J74" s="72"/>
      <c r="K74" s="72"/>
      <c r="L74" s="86">
        <v>43328</v>
      </c>
      <c r="M74" s="72"/>
      <c r="N74" s="72">
        <v>213</v>
      </c>
      <c r="O74" s="72"/>
      <c r="P74" s="72"/>
      <c r="Q74" s="72"/>
      <c r="R74" s="152"/>
      <c r="S74" s="152">
        <v>48500</v>
      </c>
      <c r="T74" s="152"/>
      <c r="U74" s="152">
        <v>51500</v>
      </c>
      <c r="V74" s="152">
        <v>47500</v>
      </c>
      <c r="W74" s="156"/>
    </row>
    <row r="75" spans="1:23" x14ac:dyDescent="0.25">
      <c r="A75" s="72">
        <v>3</v>
      </c>
      <c r="B75" s="55" t="s">
        <v>983</v>
      </c>
      <c r="C75" s="72" t="s">
        <v>16</v>
      </c>
      <c r="D75" s="72" t="s">
        <v>180</v>
      </c>
      <c r="E75" s="72" t="s">
        <v>10</v>
      </c>
      <c r="F75" s="72">
        <v>2203</v>
      </c>
      <c r="G75" s="72"/>
      <c r="H75" s="72" t="s">
        <v>1140</v>
      </c>
      <c r="I75" s="72"/>
      <c r="J75" s="72"/>
      <c r="K75" s="72"/>
      <c r="L75" s="86">
        <v>43328</v>
      </c>
      <c r="M75" s="72"/>
      <c r="N75" s="72">
        <v>2299</v>
      </c>
      <c r="O75" s="72"/>
      <c r="P75" s="72"/>
      <c r="Q75" s="72"/>
      <c r="R75" s="152"/>
      <c r="S75" s="152">
        <v>46200</v>
      </c>
      <c r="T75" s="152"/>
      <c r="U75" s="152">
        <v>49800</v>
      </c>
      <c r="V75" s="152">
        <v>47500</v>
      </c>
      <c r="W75" s="156"/>
    </row>
    <row r="76" spans="1:23" x14ac:dyDescent="0.25">
      <c r="A76" s="72">
        <v>4</v>
      </c>
      <c r="B76" s="55" t="s">
        <v>248</v>
      </c>
      <c r="C76" s="72" t="s">
        <v>16</v>
      </c>
      <c r="D76" s="72" t="s">
        <v>35</v>
      </c>
      <c r="E76" s="72" t="s">
        <v>10</v>
      </c>
      <c r="F76" s="72">
        <v>290</v>
      </c>
      <c r="G76" s="72"/>
      <c r="H76" s="72" t="s">
        <v>103</v>
      </c>
      <c r="I76" s="72"/>
      <c r="J76" s="72"/>
      <c r="K76" s="72"/>
      <c r="L76" s="86">
        <v>43330</v>
      </c>
      <c r="M76" s="72"/>
      <c r="N76" s="72">
        <v>367</v>
      </c>
      <c r="O76" s="72"/>
      <c r="P76" s="72"/>
      <c r="Q76" s="72"/>
      <c r="R76" s="152"/>
      <c r="S76" s="152">
        <v>56900</v>
      </c>
      <c r="T76" s="152">
        <v>55900</v>
      </c>
      <c r="U76" s="152">
        <v>56500</v>
      </c>
      <c r="V76" s="152">
        <v>55900</v>
      </c>
      <c r="W76" s="156">
        <v>58300</v>
      </c>
    </row>
    <row r="77" spans="1:23" x14ac:dyDescent="0.25">
      <c r="A77" s="72">
        <v>5</v>
      </c>
      <c r="B77" s="55" t="s">
        <v>191</v>
      </c>
      <c r="C77" s="72" t="s">
        <v>16</v>
      </c>
      <c r="D77" s="72" t="s">
        <v>35</v>
      </c>
      <c r="E77" s="72" t="s">
        <v>10</v>
      </c>
      <c r="F77" s="72">
        <v>9150</v>
      </c>
      <c r="G77" s="72"/>
      <c r="H77" s="72" t="s">
        <v>103</v>
      </c>
      <c r="I77" s="72"/>
      <c r="J77" s="72"/>
      <c r="K77" s="72"/>
      <c r="L77" s="86">
        <v>43330</v>
      </c>
      <c r="M77" s="72"/>
      <c r="N77" s="72">
        <v>9522</v>
      </c>
      <c r="O77" s="72"/>
      <c r="P77" s="72"/>
      <c r="Q77" s="72"/>
      <c r="R77" s="152"/>
      <c r="S77" s="152">
        <v>64000</v>
      </c>
      <c r="T77" s="152">
        <v>63000</v>
      </c>
      <c r="U77" s="152">
        <v>62500</v>
      </c>
      <c r="V77" s="152">
        <v>63000</v>
      </c>
      <c r="W77" s="156">
        <v>62200</v>
      </c>
    </row>
    <row r="78" spans="1:23" x14ac:dyDescent="0.25">
      <c r="A78" s="72">
        <v>6</v>
      </c>
      <c r="B78" s="55" t="s">
        <v>247</v>
      </c>
      <c r="C78" s="72" t="s">
        <v>16</v>
      </c>
      <c r="D78" s="72" t="s">
        <v>35</v>
      </c>
      <c r="E78" s="72" t="s">
        <v>10</v>
      </c>
      <c r="F78" s="72">
        <v>190</v>
      </c>
      <c r="G78" s="72"/>
      <c r="H78" s="72" t="s">
        <v>103</v>
      </c>
      <c r="I78" s="72"/>
      <c r="J78" s="72"/>
      <c r="K78" s="72"/>
      <c r="L78" s="86">
        <v>43330</v>
      </c>
      <c r="M78" s="72"/>
      <c r="N78" s="72">
        <v>1044</v>
      </c>
      <c r="O78" s="72"/>
      <c r="P78" s="72"/>
      <c r="Q78" s="72"/>
      <c r="R78" s="152"/>
      <c r="S78" s="152">
        <v>56900</v>
      </c>
      <c r="T78" s="152">
        <v>55900</v>
      </c>
      <c r="U78" s="152">
        <v>56500</v>
      </c>
      <c r="V78" s="152">
        <v>55900</v>
      </c>
      <c r="W78" s="156">
        <v>55800</v>
      </c>
    </row>
    <row r="79" spans="1:23" x14ac:dyDescent="0.25">
      <c r="A79" s="72">
        <v>7</v>
      </c>
      <c r="B79" s="55" t="s">
        <v>569</v>
      </c>
      <c r="C79" s="72" t="s">
        <v>16</v>
      </c>
      <c r="D79" s="72" t="s">
        <v>35</v>
      </c>
      <c r="E79" s="72" t="s">
        <v>10</v>
      </c>
      <c r="F79" s="72">
        <v>4700</v>
      </c>
      <c r="G79" s="72"/>
      <c r="H79" s="72" t="s">
        <v>103</v>
      </c>
      <c r="I79" s="72"/>
      <c r="J79" s="72"/>
      <c r="K79" s="72"/>
      <c r="L79" s="86">
        <v>43330</v>
      </c>
      <c r="M79" s="72"/>
      <c r="N79" s="72">
        <v>5377</v>
      </c>
      <c r="O79" s="72"/>
      <c r="P79" s="72"/>
      <c r="Q79" s="72"/>
      <c r="R79" s="152"/>
      <c r="S79" s="152">
        <v>64000</v>
      </c>
      <c r="T79" s="152"/>
      <c r="U79" s="152">
        <v>62500</v>
      </c>
      <c r="V79" s="152">
        <v>63000</v>
      </c>
      <c r="W79" s="156">
        <v>62200</v>
      </c>
    </row>
    <row r="80" spans="1:23" x14ac:dyDescent="0.25">
      <c r="A80" s="72">
        <v>8</v>
      </c>
      <c r="B80" s="55" t="s">
        <v>192</v>
      </c>
      <c r="C80" s="72" t="s">
        <v>16</v>
      </c>
      <c r="D80" s="72" t="s">
        <v>35</v>
      </c>
      <c r="E80" s="72" t="s">
        <v>10</v>
      </c>
      <c r="F80" s="72">
        <v>2010</v>
      </c>
      <c r="G80" s="72"/>
      <c r="H80" s="72" t="s">
        <v>103</v>
      </c>
      <c r="I80" s="72"/>
      <c r="J80" s="72"/>
      <c r="K80" s="72"/>
      <c r="L80" s="86">
        <v>43330</v>
      </c>
      <c r="M80" s="72"/>
      <c r="N80" s="72">
        <v>2868</v>
      </c>
      <c r="O80" s="72"/>
      <c r="P80" s="72"/>
      <c r="Q80" s="72"/>
      <c r="R80" s="152"/>
      <c r="S80" s="152"/>
      <c r="T80" s="152">
        <v>63000</v>
      </c>
      <c r="U80" s="152">
        <v>62500</v>
      </c>
      <c r="V80" s="152">
        <v>63000</v>
      </c>
      <c r="W80" s="156">
        <v>62200</v>
      </c>
    </row>
    <row r="81" spans="1:23" x14ac:dyDescent="0.25">
      <c r="A81" s="72">
        <v>9</v>
      </c>
      <c r="B81" s="55" t="s">
        <v>1141</v>
      </c>
      <c r="C81" s="72" t="s">
        <v>16</v>
      </c>
      <c r="D81" s="72" t="s">
        <v>35</v>
      </c>
      <c r="E81" s="72" t="s">
        <v>10</v>
      </c>
      <c r="F81" s="72">
        <v>6700</v>
      </c>
      <c r="G81" s="72"/>
      <c r="H81" s="72" t="s">
        <v>103</v>
      </c>
      <c r="I81" s="72"/>
      <c r="J81" s="72"/>
      <c r="K81" s="72"/>
      <c r="L81" s="86">
        <v>43330</v>
      </c>
      <c r="M81" s="72"/>
      <c r="N81" s="72">
        <v>6924</v>
      </c>
      <c r="O81" s="72"/>
      <c r="P81" s="72"/>
      <c r="Q81" s="72"/>
      <c r="R81" s="152"/>
      <c r="S81" s="152">
        <v>56700</v>
      </c>
      <c r="T81" s="152"/>
      <c r="U81" s="152">
        <v>57500</v>
      </c>
      <c r="V81" s="152">
        <v>56000</v>
      </c>
      <c r="W81" s="156">
        <v>55900</v>
      </c>
    </row>
    <row r="82" spans="1:23" x14ac:dyDescent="0.25">
      <c r="A82" s="72">
        <v>10</v>
      </c>
      <c r="B82" s="55" t="s">
        <v>606</v>
      </c>
      <c r="C82" s="72" t="s">
        <v>16</v>
      </c>
      <c r="D82" s="72" t="s">
        <v>35</v>
      </c>
      <c r="E82" s="72" t="s">
        <v>10</v>
      </c>
      <c r="F82" s="72">
        <v>7620</v>
      </c>
      <c r="G82" s="72"/>
      <c r="H82" s="72" t="s">
        <v>103</v>
      </c>
      <c r="I82" s="72"/>
      <c r="J82" s="72"/>
      <c r="K82" s="72"/>
      <c r="L82" s="86">
        <v>43330</v>
      </c>
      <c r="M82" s="72"/>
      <c r="N82" s="72">
        <v>7680</v>
      </c>
      <c r="O82" s="72"/>
      <c r="P82" s="72"/>
      <c r="Q82" s="72"/>
      <c r="R82" s="152"/>
      <c r="S82" s="152"/>
      <c r="T82" s="152"/>
      <c r="U82" s="152">
        <v>56500</v>
      </c>
      <c r="V82" s="152">
        <v>53800</v>
      </c>
      <c r="W82" s="156">
        <v>53900</v>
      </c>
    </row>
    <row r="83" spans="1:23" x14ac:dyDescent="0.25">
      <c r="A83" s="72">
        <v>11</v>
      </c>
      <c r="B83" s="55" t="s">
        <v>248</v>
      </c>
      <c r="C83" s="72" t="s">
        <v>1</v>
      </c>
      <c r="D83" s="72" t="s">
        <v>35</v>
      </c>
      <c r="E83" s="72" t="s">
        <v>10</v>
      </c>
      <c r="F83" s="72">
        <v>800</v>
      </c>
      <c r="G83" s="72"/>
      <c r="H83" s="72" t="s">
        <v>103</v>
      </c>
      <c r="I83" s="72"/>
      <c r="J83" s="72"/>
      <c r="K83" s="72"/>
      <c r="L83" s="86">
        <v>43330</v>
      </c>
      <c r="M83" s="72"/>
      <c r="N83" s="72">
        <v>1101</v>
      </c>
      <c r="O83" s="72"/>
      <c r="P83" s="72"/>
      <c r="Q83" s="72"/>
      <c r="R83" s="152"/>
      <c r="S83" s="152">
        <v>59500</v>
      </c>
      <c r="T83" s="152"/>
      <c r="U83" s="152">
        <v>58800</v>
      </c>
      <c r="V83" s="152">
        <v>58500</v>
      </c>
      <c r="W83" s="156">
        <v>58500</v>
      </c>
    </row>
    <row r="84" spans="1:23" x14ac:dyDescent="0.25">
      <c r="A84" s="102">
        <v>12</v>
      </c>
      <c r="B84" s="108" t="s">
        <v>225</v>
      </c>
      <c r="C84" s="102" t="s">
        <v>1</v>
      </c>
      <c r="D84" s="102" t="s">
        <v>35</v>
      </c>
      <c r="E84" s="102" t="s">
        <v>10</v>
      </c>
      <c r="F84" s="102">
        <v>100</v>
      </c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52"/>
      <c r="S84" s="152"/>
      <c r="T84" s="152"/>
      <c r="U84" s="152"/>
      <c r="V84" s="152"/>
      <c r="W84" s="156"/>
    </row>
    <row r="85" spans="1:23" x14ac:dyDescent="0.25">
      <c r="A85" s="72">
        <v>13</v>
      </c>
      <c r="B85" s="55" t="s">
        <v>1142</v>
      </c>
      <c r="C85" s="72" t="s">
        <v>1</v>
      </c>
      <c r="D85" s="72" t="s">
        <v>42</v>
      </c>
      <c r="E85" s="72" t="s">
        <v>10</v>
      </c>
      <c r="F85" s="72">
        <v>3100</v>
      </c>
      <c r="G85" s="72"/>
      <c r="H85" s="72" t="s">
        <v>103</v>
      </c>
      <c r="I85" s="72"/>
      <c r="J85" s="72"/>
      <c r="K85" s="72"/>
      <c r="L85" s="86">
        <v>43330</v>
      </c>
      <c r="M85" s="72"/>
      <c r="N85" s="72">
        <v>3220</v>
      </c>
      <c r="O85" s="72"/>
      <c r="P85" s="72"/>
      <c r="Q85" s="72"/>
      <c r="R85" s="152"/>
      <c r="S85" s="152"/>
      <c r="T85" s="152"/>
      <c r="U85" s="152">
        <v>64800</v>
      </c>
      <c r="V85" s="152">
        <v>65000</v>
      </c>
      <c r="W85" s="156">
        <v>51356</v>
      </c>
    </row>
    <row r="86" spans="1:23" x14ac:dyDescent="0.25">
      <c r="A86" s="102">
        <v>14</v>
      </c>
      <c r="B86" s="108" t="s">
        <v>41</v>
      </c>
      <c r="C86" s="102" t="s">
        <v>1</v>
      </c>
      <c r="D86" s="102" t="s">
        <v>42</v>
      </c>
      <c r="E86" s="102" t="s">
        <v>10</v>
      </c>
      <c r="F86" s="102">
        <v>650</v>
      </c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52"/>
      <c r="S86" s="152"/>
      <c r="T86" s="152"/>
      <c r="U86" s="152"/>
      <c r="V86" s="152"/>
      <c r="W86" s="156"/>
    </row>
    <row r="87" spans="1:23" x14ac:dyDescent="0.25">
      <c r="A87" s="72">
        <v>15</v>
      </c>
      <c r="B87" s="55" t="s">
        <v>1143</v>
      </c>
      <c r="C87" s="72" t="s">
        <v>1</v>
      </c>
      <c r="D87" s="72" t="s">
        <v>42</v>
      </c>
      <c r="E87" s="72" t="s">
        <v>10</v>
      </c>
      <c r="F87" s="72">
        <v>3400</v>
      </c>
      <c r="G87" s="72"/>
      <c r="H87" s="72" t="s">
        <v>103</v>
      </c>
      <c r="I87" s="72"/>
      <c r="J87" s="72"/>
      <c r="K87" s="72"/>
      <c r="L87" s="86">
        <v>43330</v>
      </c>
      <c r="M87" s="72"/>
      <c r="N87" s="72">
        <v>3475</v>
      </c>
      <c r="O87" s="72"/>
      <c r="P87" s="72"/>
      <c r="Q87" s="72"/>
      <c r="R87" s="152"/>
      <c r="S87" s="152"/>
      <c r="T87" s="152"/>
      <c r="U87" s="152">
        <v>69800</v>
      </c>
      <c r="V87" s="152">
        <v>72500</v>
      </c>
      <c r="W87" s="156">
        <v>67400</v>
      </c>
    </row>
    <row r="88" spans="1:23" x14ac:dyDescent="0.25">
      <c r="A88" s="72">
        <v>16</v>
      </c>
      <c r="B88" s="55" t="s">
        <v>1144</v>
      </c>
      <c r="C88" s="72" t="s">
        <v>1</v>
      </c>
      <c r="D88" s="72" t="s">
        <v>144</v>
      </c>
      <c r="E88" s="72" t="s">
        <v>10</v>
      </c>
      <c r="F88" s="72">
        <v>670</v>
      </c>
      <c r="G88" s="72"/>
      <c r="H88" s="72" t="s">
        <v>103</v>
      </c>
      <c r="I88" s="72"/>
      <c r="J88" s="72"/>
      <c r="K88" s="72"/>
      <c r="L88" s="86">
        <v>43330</v>
      </c>
      <c r="M88" s="72"/>
      <c r="N88" s="72">
        <v>663</v>
      </c>
      <c r="O88" s="72"/>
      <c r="P88" s="72">
        <v>7</v>
      </c>
      <c r="Q88" s="72"/>
      <c r="R88" s="152"/>
      <c r="S88" s="152"/>
      <c r="T88" s="152"/>
      <c r="U88" s="152">
        <v>74500</v>
      </c>
      <c r="V88" s="152">
        <v>62500</v>
      </c>
      <c r="W88" s="156"/>
    </row>
    <row r="89" spans="1:23" x14ac:dyDescent="0.25">
      <c r="A89" s="72">
        <v>17</v>
      </c>
      <c r="B89" s="55" t="s">
        <v>1145</v>
      </c>
      <c r="C89" s="72" t="s">
        <v>16</v>
      </c>
      <c r="D89" s="72" t="s">
        <v>144</v>
      </c>
      <c r="E89" s="72" t="s">
        <v>10</v>
      </c>
      <c r="F89" s="72">
        <v>510</v>
      </c>
      <c r="G89" s="72"/>
      <c r="H89" s="72" t="s">
        <v>838</v>
      </c>
      <c r="I89" s="72"/>
      <c r="J89" s="72"/>
      <c r="K89" s="72"/>
      <c r="L89" s="86">
        <v>43328</v>
      </c>
      <c r="M89" s="72"/>
      <c r="N89" s="72">
        <v>510</v>
      </c>
      <c r="O89" s="72"/>
      <c r="P89" s="72"/>
      <c r="Q89" s="72"/>
      <c r="R89" s="152"/>
      <c r="S89" s="152"/>
      <c r="T89" s="152"/>
      <c r="U89" s="152"/>
      <c r="V89" s="152"/>
      <c r="W89" s="156"/>
    </row>
    <row r="90" spans="1:23" x14ac:dyDescent="0.25">
      <c r="A90" s="102">
        <v>18</v>
      </c>
      <c r="B90" s="108" t="s">
        <v>93</v>
      </c>
      <c r="C90" s="102" t="s">
        <v>1</v>
      </c>
      <c r="D90" s="102" t="s">
        <v>9</v>
      </c>
      <c r="E90" s="102" t="s">
        <v>10</v>
      </c>
      <c r="F90" s="102">
        <v>90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52"/>
      <c r="S90" s="152"/>
      <c r="T90" s="152"/>
      <c r="U90" s="152"/>
      <c r="V90" s="152"/>
      <c r="W90" s="156"/>
    </row>
    <row r="91" spans="1:23" x14ac:dyDescent="0.25">
      <c r="A91" s="72">
        <v>19</v>
      </c>
      <c r="B91" s="55" t="s">
        <v>184</v>
      </c>
      <c r="C91" s="72" t="s">
        <v>1</v>
      </c>
      <c r="D91" s="72" t="s">
        <v>9</v>
      </c>
      <c r="E91" s="72" t="s">
        <v>10</v>
      </c>
      <c r="F91" s="72">
        <v>500</v>
      </c>
      <c r="G91" s="72"/>
      <c r="H91" s="72" t="s">
        <v>103</v>
      </c>
      <c r="I91" s="72"/>
      <c r="J91" s="72"/>
      <c r="K91" s="72"/>
      <c r="L91" s="86">
        <v>43330</v>
      </c>
      <c r="M91" s="72"/>
      <c r="N91" s="72">
        <v>520</v>
      </c>
      <c r="O91" s="72"/>
      <c r="P91" s="72"/>
      <c r="Q91" s="72"/>
      <c r="R91" s="152">
        <v>62143</v>
      </c>
      <c r="S91" s="152">
        <v>56800</v>
      </c>
      <c r="T91" s="152"/>
      <c r="U91" s="152">
        <v>62500</v>
      </c>
      <c r="V91" s="152">
        <v>56000</v>
      </c>
      <c r="W91" s="156">
        <v>54200</v>
      </c>
    </row>
    <row r="92" spans="1:23" x14ac:dyDescent="0.25">
      <c r="A92" s="70">
        <v>20</v>
      </c>
      <c r="B92" s="103" t="s">
        <v>184</v>
      </c>
      <c r="C92" s="70" t="s">
        <v>16</v>
      </c>
      <c r="D92" s="70" t="s">
        <v>9</v>
      </c>
      <c r="E92" s="70" t="s">
        <v>10</v>
      </c>
      <c r="F92" s="70">
        <v>50</v>
      </c>
      <c r="G92" s="70"/>
      <c r="H92" s="70" t="s">
        <v>103</v>
      </c>
      <c r="I92" s="70"/>
      <c r="J92" s="70"/>
      <c r="K92" s="70"/>
      <c r="L92" s="70"/>
      <c r="M92" s="70"/>
      <c r="N92" s="70"/>
      <c r="O92" s="70"/>
      <c r="P92" s="70">
        <v>50</v>
      </c>
      <c r="Q92" s="70"/>
      <c r="R92" s="152">
        <v>58646</v>
      </c>
      <c r="S92" s="152">
        <v>54200</v>
      </c>
      <c r="T92" s="152">
        <v>54800</v>
      </c>
      <c r="U92" s="152">
        <v>61500</v>
      </c>
      <c r="V92" s="152">
        <v>54000</v>
      </c>
      <c r="W92" s="156"/>
    </row>
    <row r="93" spans="1:23" x14ac:dyDescent="0.25">
      <c r="A93" s="102">
        <v>21</v>
      </c>
      <c r="B93" s="108" t="s">
        <v>93</v>
      </c>
      <c r="C93" s="102" t="s">
        <v>16</v>
      </c>
      <c r="D93" s="102" t="s">
        <v>9</v>
      </c>
      <c r="E93" s="102" t="s">
        <v>10</v>
      </c>
      <c r="F93" s="102">
        <v>10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52"/>
      <c r="S93" s="152"/>
      <c r="T93" s="152"/>
      <c r="U93" s="152"/>
      <c r="V93" s="152"/>
      <c r="W93" s="156"/>
    </row>
    <row r="94" spans="1:23" x14ac:dyDescent="0.25">
      <c r="A94" s="72">
        <v>22</v>
      </c>
      <c r="B94" s="55" t="s">
        <v>46</v>
      </c>
      <c r="C94" s="72" t="s">
        <v>16</v>
      </c>
      <c r="D94" s="72" t="s">
        <v>9</v>
      </c>
      <c r="E94" s="72" t="s">
        <v>10</v>
      </c>
      <c r="F94" s="72">
        <v>60</v>
      </c>
      <c r="G94" s="72"/>
      <c r="H94" s="72" t="s">
        <v>103</v>
      </c>
      <c r="I94" s="72"/>
      <c r="J94" s="72"/>
      <c r="K94" s="72"/>
      <c r="L94" s="86">
        <v>43330</v>
      </c>
      <c r="M94" s="72"/>
      <c r="N94" s="72">
        <v>150</v>
      </c>
      <c r="O94" s="72"/>
      <c r="P94" s="72"/>
      <c r="Q94" s="72"/>
      <c r="R94" s="152">
        <v>58749</v>
      </c>
      <c r="S94" s="152">
        <v>54200</v>
      </c>
      <c r="T94" s="152"/>
      <c r="U94" s="152">
        <v>61500</v>
      </c>
      <c r="V94" s="152">
        <v>54000</v>
      </c>
      <c r="W94" s="156"/>
    </row>
    <row r="95" spans="1:23" x14ac:dyDescent="0.25">
      <c r="A95" s="70">
        <v>23</v>
      </c>
      <c r="B95" s="103" t="s">
        <v>259</v>
      </c>
      <c r="C95" s="70" t="s">
        <v>16</v>
      </c>
      <c r="D95" s="70" t="s">
        <v>9</v>
      </c>
      <c r="E95" s="70" t="s">
        <v>10</v>
      </c>
      <c r="F95" s="70">
        <v>90</v>
      </c>
      <c r="G95" s="70"/>
      <c r="H95" s="70" t="s">
        <v>103</v>
      </c>
      <c r="I95" s="70"/>
      <c r="J95" s="70"/>
      <c r="K95" s="70"/>
      <c r="L95" s="70"/>
      <c r="M95" s="70"/>
      <c r="N95" s="70"/>
      <c r="O95" s="70"/>
      <c r="P95" s="70">
        <v>90</v>
      </c>
      <c r="Q95" s="70"/>
      <c r="R95" s="152">
        <v>58312</v>
      </c>
      <c r="S95" s="152">
        <v>68000</v>
      </c>
      <c r="T95" s="152"/>
      <c r="U95" s="152">
        <v>73500</v>
      </c>
      <c r="V95" s="152">
        <v>58500</v>
      </c>
      <c r="W95" s="156"/>
    </row>
    <row r="96" spans="1:23" x14ac:dyDescent="0.25">
      <c r="A96" s="72">
        <v>24</v>
      </c>
      <c r="B96" s="55" t="s">
        <v>30</v>
      </c>
      <c r="C96" s="72" t="s">
        <v>16</v>
      </c>
      <c r="D96" s="72" t="s">
        <v>9</v>
      </c>
      <c r="E96" s="72" t="s">
        <v>10</v>
      </c>
      <c r="F96" s="72">
        <v>330</v>
      </c>
      <c r="G96" s="72"/>
      <c r="H96" s="72" t="s">
        <v>103</v>
      </c>
      <c r="I96" s="72"/>
      <c r="J96" s="72"/>
      <c r="K96" s="72"/>
      <c r="L96" s="86">
        <v>43330</v>
      </c>
      <c r="M96" s="72"/>
      <c r="N96" s="72">
        <v>380</v>
      </c>
      <c r="O96" s="72"/>
      <c r="P96" s="72"/>
      <c r="Q96" s="72"/>
      <c r="R96" s="152"/>
      <c r="S96" s="152"/>
      <c r="T96" s="152">
        <v>74300</v>
      </c>
      <c r="U96" s="152">
        <v>78500</v>
      </c>
      <c r="V96" s="152">
        <v>74500</v>
      </c>
      <c r="W96" s="156"/>
    </row>
    <row r="97" spans="1:23" x14ac:dyDescent="0.25">
      <c r="A97" s="72">
        <v>25</v>
      </c>
      <c r="B97" s="55" t="s">
        <v>1146</v>
      </c>
      <c r="C97" s="72" t="s">
        <v>1</v>
      </c>
      <c r="D97" s="72" t="s">
        <v>1147</v>
      </c>
      <c r="E97" s="72" t="s">
        <v>10</v>
      </c>
      <c r="F97" s="72">
        <v>20</v>
      </c>
      <c r="G97" s="72"/>
      <c r="H97" s="72" t="s">
        <v>103</v>
      </c>
      <c r="I97" s="72"/>
      <c r="J97" s="72"/>
      <c r="K97" s="72"/>
      <c r="L97" s="86">
        <v>43330</v>
      </c>
      <c r="M97" s="72"/>
      <c r="N97" s="72">
        <v>118</v>
      </c>
      <c r="O97" s="72"/>
      <c r="P97" s="72"/>
      <c r="Q97" s="72"/>
      <c r="R97" s="152"/>
      <c r="S97" s="152"/>
      <c r="T97" s="152"/>
      <c r="U97" s="152">
        <v>86500</v>
      </c>
      <c r="V97" s="152"/>
      <c r="W97" s="156"/>
    </row>
    <row r="98" spans="1:23" x14ac:dyDescent="0.25">
      <c r="A98" s="72">
        <v>26</v>
      </c>
      <c r="B98" s="55" t="s">
        <v>1148</v>
      </c>
      <c r="C98" s="72" t="s">
        <v>1</v>
      </c>
      <c r="D98" s="72" t="s">
        <v>1147</v>
      </c>
      <c r="E98" s="72" t="s">
        <v>10</v>
      </c>
      <c r="F98" s="72">
        <v>10</v>
      </c>
      <c r="G98" s="72"/>
      <c r="H98" s="72" t="s">
        <v>103</v>
      </c>
      <c r="I98" s="72"/>
      <c r="J98" s="72"/>
      <c r="K98" s="72"/>
      <c r="L98" s="86">
        <v>43330</v>
      </c>
      <c r="M98" s="72"/>
      <c r="N98" s="72">
        <v>186</v>
      </c>
      <c r="O98" s="72"/>
      <c r="P98" s="72"/>
      <c r="Q98" s="72" t="s">
        <v>1186</v>
      </c>
      <c r="R98" s="152"/>
      <c r="S98" s="152"/>
      <c r="T98" s="152"/>
      <c r="U98" s="152"/>
      <c r="V98" s="152"/>
      <c r="W98" s="156"/>
    </row>
    <row r="99" spans="1:23" x14ac:dyDescent="0.25">
      <c r="A99" s="72">
        <v>27</v>
      </c>
      <c r="B99" s="55" t="s">
        <v>925</v>
      </c>
      <c r="C99" s="72" t="s">
        <v>16</v>
      </c>
      <c r="D99" s="72" t="s">
        <v>54</v>
      </c>
      <c r="E99" s="72" t="s">
        <v>10</v>
      </c>
      <c r="F99" s="72">
        <v>170</v>
      </c>
      <c r="G99" s="72"/>
      <c r="H99" s="72" t="s">
        <v>838</v>
      </c>
      <c r="I99" s="72"/>
      <c r="J99" s="72"/>
      <c r="K99" s="72"/>
      <c r="L99" s="86">
        <v>43328</v>
      </c>
      <c r="M99" s="72"/>
      <c r="N99" s="72">
        <v>206</v>
      </c>
      <c r="O99" s="72"/>
      <c r="P99" s="72"/>
      <c r="Q99" s="72"/>
      <c r="R99" s="152">
        <v>44160</v>
      </c>
      <c r="S99" s="152">
        <v>45500</v>
      </c>
      <c r="T99" s="152">
        <v>42350</v>
      </c>
      <c r="U99" s="152">
        <v>49800</v>
      </c>
      <c r="V99" s="152">
        <v>44500</v>
      </c>
      <c r="W99" s="156"/>
    </row>
    <row r="100" spans="1:23" x14ac:dyDescent="0.25">
      <c r="A100" s="72">
        <v>28</v>
      </c>
      <c r="B100" s="55" t="s">
        <v>598</v>
      </c>
      <c r="C100" s="72" t="s">
        <v>16</v>
      </c>
      <c r="D100" s="72" t="s">
        <v>54</v>
      </c>
      <c r="E100" s="72" t="s">
        <v>10</v>
      </c>
      <c r="F100" s="72">
        <v>480</v>
      </c>
      <c r="G100" s="72"/>
      <c r="H100" s="72" t="s">
        <v>1140</v>
      </c>
      <c r="I100" s="72"/>
      <c r="J100" s="72"/>
      <c r="K100" s="72"/>
      <c r="L100" s="86">
        <v>43328</v>
      </c>
      <c r="M100" s="72"/>
      <c r="N100" s="72">
        <v>480</v>
      </c>
      <c r="O100" s="72"/>
      <c r="P100" s="72"/>
      <c r="Q100" s="72"/>
      <c r="R100" s="152"/>
      <c r="S100" s="152">
        <v>45500</v>
      </c>
      <c r="T100" s="152">
        <v>43700</v>
      </c>
      <c r="U100" s="152">
        <v>48500</v>
      </c>
      <c r="V100" s="152">
        <v>44500</v>
      </c>
      <c r="W100" s="156">
        <v>43000</v>
      </c>
    </row>
    <row r="101" spans="1:23" x14ac:dyDescent="0.25">
      <c r="A101" s="72">
        <v>29</v>
      </c>
      <c r="B101" s="55" t="s">
        <v>975</v>
      </c>
      <c r="C101" s="72" t="s">
        <v>1</v>
      </c>
      <c r="D101" s="72" t="s">
        <v>54</v>
      </c>
      <c r="E101" s="72" t="s">
        <v>10</v>
      </c>
      <c r="F101" s="72">
        <v>40</v>
      </c>
      <c r="G101" s="72"/>
      <c r="H101" s="72" t="s">
        <v>103</v>
      </c>
      <c r="I101" s="72"/>
      <c r="J101" s="72"/>
      <c r="K101" s="72"/>
      <c r="L101" s="86">
        <v>43330</v>
      </c>
      <c r="M101" s="72"/>
      <c r="N101" s="72">
        <v>60</v>
      </c>
      <c r="O101" s="72"/>
      <c r="P101" s="72"/>
      <c r="Q101" s="72"/>
      <c r="R101" s="152"/>
      <c r="S101" s="152"/>
      <c r="T101" s="152"/>
      <c r="U101" s="152">
        <v>54500</v>
      </c>
      <c r="V101" s="152">
        <v>46000</v>
      </c>
      <c r="W101" s="156"/>
    </row>
    <row r="102" spans="1:23" x14ac:dyDescent="0.25">
      <c r="A102" s="72">
        <v>30</v>
      </c>
      <c r="B102" s="55" t="s">
        <v>574</v>
      </c>
      <c r="C102" s="72" t="s">
        <v>1</v>
      </c>
      <c r="D102" s="72" t="s">
        <v>54</v>
      </c>
      <c r="E102" s="72" t="s">
        <v>10</v>
      </c>
      <c r="F102" s="72">
        <v>280</v>
      </c>
      <c r="G102" s="72"/>
      <c r="H102" s="72" t="s">
        <v>103</v>
      </c>
      <c r="I102" s="72"/>
      <c r="J102" s="72"/>
      <c r="K102" s="72"/>
      <c r="L102" s="86">
        <v>43330</v>
      </c>
      <c r="M102" s="72"/>
      <c r="N102" s="72">
        <v>292</v>
      </c>
      <c r="O102" s="72"/>
      <c r="P102" s="72"/>
      <c r="Q102" s="72"/>
      <c r="R102" s="152"/>
      <c r="S102" s="152"/>
      <c r="T102" s="152">
        <v>46100</v>
      </c>
      <c r="U102" s="152">
        <v>54500</v>
      </c>
      <c r="V102" s="152">
        <v>46000</v>
      </c>
      <c r="W102" s="156">
        <v>43000</v>
      </c>
    </row>
    <row r="103" spans="1:23" x14ac:dyDescent="0.25">
      <c r="A103" s="72">
        <v>31</v>
      </c>
      <c r="B103" s="55" t="s">
        <v>612</v>
      </c>
      <c r="C103" s="72" t="s">
        <v>1</v>
      </c>
      <c r="D103" s="72" t="s">
        <v>54</v>
      </c>
      <c r="E103" s="72" t="s">
        <v>10</v>
      </c>
      <c r="F103" s="72">
        <v>200</v>
      </c>
      <c r="G103" s="72"/>
      <c r="H103" s="72" t="s">
        <v>103</v>
      </c>
      <c r="I103" s="72"/>
      <c r="J103" s="72"/>
      <c r="K103" s="72"/>
      <c r="L103" s="86">
        <v>43330</v>
      </c>
      <c r="M103" s="72" t="s">
        <v>1185</v>
      </c>
      <c r="N103" s="72">
        <v>262</v>
      </c>
      <c r="O103" s="72"/>
      <c r="P103" s="72"/>
      <c r="Q103" s="72"/>
      <c r="R103" s="152"/>
      <c r="S103" s="152"/>
      <c r="T103" s="152">
        <v>47450</v>
      </c>
      <c r="U103" s="152">
        <v>54500</v>
      </c>
      <c r="V103" s="152">
        <v>46000</v>
      </c>
      <c r="W103" s="156"/>
    </row>
    <row r="104" spans="1:23" x14ac:dyDescent="0.25">
      <c r="A104" s="72">
        <v>32</v>
      </c>
      <c r="B104" s="55" t="s">
        <v>573</v>
      </c>
      <c r="C104" s="72" t="s">
        <v>1</v>
      </c>
      <c r="D104" s="72" t="s">
        <v>54</v>
      </c>
      <c r="E104" s="72" t="s">
        <v>10</v>
      </c>
      <c r="F104" s="72">
        <v>30</v>
      </c>
      <c r="G104" s="72"/>
      <c r="H104" s="72" t="s">
        <v>103</v>
      </c>
      <c r="I104" s="72"/>
      <c r="J104" s="72"/>
      <c r="K104" s="72"/>
      <c r="L104" s="86">
        <v>43330</v>
      </c>
      <c r="M104" s="72"/>
      <c r="N104" s="72">
        <v>83</v>
      </c>
      <c r="O104" s="72"/>
      <c r="P104" s="72"/>
      <c r="Q104" s="72"/>
      <c r="R104" s="152"/>
      <c r="S104" s="152"/>
      <c r="T104" s="152">
        <v>47500</v>
      </c>
      <c r="U104" s="152">
        <v>54500</v>
      </c>
      <c r="V104" s="152">
        <v>46000</v>
      </c>
      <c r="W104" s="156"/>
    </row>
    <row r="105" spans="1:23" x14ac:dyDescent="0.25">
      <c r="A105" s="72">
        <v>33</v>
      </c>
      <c r="B105" s="55" t="s">
        <v>1149</v>
      </c>
      <c r="C105" s="72" t="s">
        <v>16</v>
      </c>
      <c r="D105" s="72" t="s">
        <v>54</v>
      </c>
      <c r="E105" s="72" t="s">
        <v>10</v>
      </c>
      <c r="F105" s="72">
        <v>400</v>
      </c>
      <c r="G105" s="72"/>
      <c r="H105" s="72" t="s">
        <v>103</v>
      </c>
      <c r="I105" s="72"/>
      <c r="J105" s="72"/>
      <c r="K105" s="72"/>
      <c r="L105" s="86">
        <v>43330</v>
      </c>
      <c r="M105" s="72"/>
      <c r="N105" s="72">
        <v>446</v>
      </c>
      <c r="O105" s="72"/>
      <c r="P105" s="72"/>
      <c r="Q105" s="72"/>
      <c r="R105" s="152"/>
      <c r="S105" s="152"/>
      <c r="T105" s="152"/>
      <c r="U105" s="152">
        <v>64500</v>
      </c>
      <c r="V105" s="152">
        <v>65000</v>
      </c>
      <c r="W105" s="156"/>
    </row>
    <row r="106" spans="1:23" ht="30" x14ac:dyDescent="0.25">
      <c r="A106" s="72">
        <v>34</v>
      </c>
      <c r="B106" s="55" t="s">
        <v>574</v>
      </c>
      <c r="C106" s="72" t="s">
        <v>16</v>
      </c>
      <c r="D106" s="72" t="s">
        <v>54</v>
      </c>
      <c r="E106" s="72" t="s">
        <v>10</v>
      </c>
      <c r="F106" s="72">
        <v>1790</v>
      </c>
      <c r="G106" s="72"/>
      <c r="H106" s="72" t="s">
        <v>838</v>
      </c>
      <c r="I106" s="72"/>
      <c r="J106" s="72"/>
      <c r="K106" s="72"/>
      <c r="L106" s="72"/>
      <c r="M106" s="72" t="s">
        <v>1182</v>
      </c>
      <c r="N106" s="72">
        <v>2465</v>
      </c>
      <c r="O106" s="72"/>
      <c r="P106" s="72"/>
      <c r="Q106" s="72"/>
      <c r="R106" s="152">
        <v>46487</v>
      </c>
      <c r="S106" s="152">
        <v>45500</v>
      </c>
      <c r="T106" s="152">
        <v>42350</v>
      </c>
      <c r="U106" s="152">
        <v>47500</v>
      </c>
      <c r="V106" s="152">
        <v>44500</v>
      </c>
      <c r="W106" s="156"/>
    </row>
    <row r="107" spans="1:23" x14ac:dyDescent="0.25">
      <c r="A107" s="72">
        <v>35</v>
      </c>
      <c r="B107" s="55" t="s">
        <v>599</v>
      </c>
      <c r="C107" s="72" t="s">
        <v>16</v>
      </c>
      <c r="D107" s="72" t="s">
        <v>54</v>
      </c>
      <c r="E107" s="72" t="s">
        <v>10</v>
      </c>
      <c r="F107" s="72">
        <v>200</v>
      </c>
      <c r="G107" s="72"/>
      <c r="H107" s="72" t="s">
        <v>1055</v>
      </c>
      <c r="I107" s="72"/>
      <c r="J107" s="72"/>
      <c r="K107" s="72"/>
      <c r="L107" s="86">
        <v>43328</v>
      </c>
      <c r="M107" s="72"/>
      <c r="N107" s="72">
        <v>270</v>
      </c>
      <c r="O107" s="72"/>
      <c r="P107" s="72"/>
      <c r="Q107" s="72"/>
      <c r="R107" s="152"/>
      <c r="S107" s="152">
        <v>46100</v>
      </c>
      <c r="T107" s="152"/>
      <c r="U107" s="152">
        <v>51500</v>
      </c>
      <c r="V107" s="152">
        <v>44500</v>
      </c>
      <c r="W107" s="156"/>
    </row>
    <row r="108" spans="1:23" x14ac:dyDescent="0.25">
      <c r="A108" s="72">
        <v>36</v>
      </c>
      <c r="B108" s="55" t="s">
        <v>559</v>
      </c>
      <c r="C108" s="72" t="s">
        <v>16</v>
      </c>
      <c r="D108" s="72" t="s">
        <v>54</v>
      </c>
      <c r="E108" s="72" t="s">
        <v>10</v>
      </c>
      <c r="F108" s="72">
        <v>210</v>
      </c>
      <c r="G108" s="72"/>
      <c r="H108" s="72" t="s">
        <v>838</v>
      </c>
      <c r="I108" s="72"/>
      <c r="J108" s="72"/>
      <c r="K108" s="72"/>
      <c r="L108" s="86">
        <v>43328</v>
      </c>
      <c r="M108" s="72"/>
      <c r="N108" s="72">
        <v>182</v>
      </c>
      <c r="O108" s="72"/>
      <c r="P108" s="72">
        <v>28</v>
      </c>
      <c r="Q108" s="72"/>
      <c r="R108" s="152">
        <v>44457</v>
      </c>
      <c r="S108" s="152">
        <v>45500</v>
      </c>
      <c r="T108" s="152">
        <v>42350</v>
      </c>
      <c r="U108" s="152">
        <v>49500</v>
      </c>
      <c r="V108" s="152">
        <v>44500</v>
      </c>
      <c r="W108" s="156"/>
    </row>
    <row r="109" spans="1:23" x14ac:dyDescent="0.25">
      <c r="A109" s="72">
        <v>37</v>
      </c>
      <c r="B109" s="55" t="s">
        <v>1062</v>
      </c>
      <c r="C109" s="72" t="s">
        <v>16</v>
      </c>
      <c r="D109" s="72" t="s">
        <v>54</v>
      </c>
      <c r="E109" s="72" t="s">
        <v>10</v>
      </c>
      <c r="F109" s="72">
        <v>40</v>
      </c>
      <c r="G109" s="72"/>
      <c r="H109" s="72" t="s">
        <v>1055</v>
      </c>
      <c r="I109" s="72"/>
      <c r="J109" s="72"/>
      <c r="K109" s="72"/>
      <c r="L109" s="86">
        <v>43328</v>
      </c>
      <c r="M109" s="72"/>
      <c r="N109" s="72">
        <v>70</v>
      </c>
      <c r="O109" s="72"/>
      <c r="P109" s="72"/>
      <c r="Q109" s="72"/>
      <c r="R109" s="152"/>
      <c r="S109" s="152">
        <v>45500</v>
      </c>
      <c r="T109" s="152"/>
      <c r="U109" s="152">
        <v>51500</v>
      </c>
      <c r="V109" s="152">
        <v>44500</v>
      </c>
      <c r="W109" s="156"/>
    </row>
    <row r="110" spans="1:23" x14ac:dyDescent="0.25">
      <c r="A110" s="102">
        <v>38</v>
      </c>
      <c r="B110" s="108" t="s">
        <v>482</v>
      </c>
      <c r="C110" s="102" t="s">
        <v>1</v>
      </c>
      <c r="D110" s="102" t="s">
        <v>2</v>
      </c>
      <c r="E110" s="102" t="s">
        <v>10</v>
      </c>
      <c r="F110" s="102">
        <v>70</v>
      </c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52"/>
      <c r="S110" s="152"/>
      <c r="T110" s="152"/>
      <c r="U110" s="152">
        <v>49800</v>
      </c>
      <c r="V110" s="152"/>
      <c r="W110" s="156"/>
    </row>
    <row r="111" spans="1:23" x14ac:dyDescent="0.25">
      <c r="A111" s="72">
        <v>39</v>
      </c>
      <c r="B111" s="55" t="s">
        <v>479</v>
      </c>
      <c r="C111" s="72" t="s">
        <v>1</v>
      </c>
      <c r="D111" s="72" t="s">
        <v>2</v>
      </c>
      <c r="E111" s="72" t="s">
        <v>10</v>
      </c>
      <c r="F111" s="72">
        <v>780</v>
      </c>
      <c r="G111" s="72"/>
      <c r="H111" s="72" t="s">
        <v>838</v>
      </c>
      <c r="I111" s="72"/>
      <c r="J111" s="72"/>
      <c r="K111" s="72"/>
      <c r="L111" s="86">
        <v>43328</v>
      </c>
      <c r="M111" s="72"/>
      <c r="N111" s="72">
        <v>1130</v>
      </c>
      <c r="O111" s="72"/>
      <c r="P111" s="72"/>
      <c r="Q111" s="72"/>
      <c r="R111" s="152">
        <v>47908</v>
      </c>
      <c r="S111" s="152">
        <v>47000</v>
      </c>
      <c r="T111" s="152">
        <v>45500</v>
      </c>
      <c r="U111" s="152">
        <v>49800</v>
      </c>
      <c r="V111" s="152">
        <v>48000</v>
      </c>
      <c r="W111" s="156"/>
    </row>
    <row r="112" spans="1:23" x14ac:dyDescent="0.25">
      <c r="A112" s="102">
        <v>40</v>
      </c>
      <c r="B112" s="108" t="s">
        <v>1150</v>
      </c>
      <c r="C112" s="102" t="s">
        <v>1</v>
      </c>
      <c r="D112" s="102" t="s">
        <v>2</v>
      </c>
      <c r="E112" s="102" t="s">
        <v>10</v>
      </c>
      <c r="F112" s="102">
        <v>80</v>
      </c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52"/>
      <c r="S112" s="152"/>
      <c r="T112" s="152"/>
      <c r="U112" s="152"/>
      <c r="V112" s="152"/>
      <c r="W112" s="156"/>
    </row>
    <row r="113" spans="1:23" x14ac:dyDescent="0.25">
      <c r="A113" s="72">
        <v>41</v>
      </c>
      <c r="B113" s="55" t="s">
        <v>1034</v>
      </c>
      <c r="C113" s="72" t="s">
        <v>1</v>
      </c>
      <c r="D113" s="72" t="s">
        <v>2</v>
      </c>
      <c r="E113" s="72" t="s">
        <v>10</v>
      </c>
      <c r="F113" s="72">
        <v>150</v>
      </c>
      <c r="G113" s="72"/>
      <c r="H113" s="72" t="s">
        <v>103</v>
      </c>
      <c r="I113" s="72"/>
      <c r="J113" s="72"/>
      <c r="K113" s="72"/>
      <c r="L113" s="86">
        <v>43330</v>
      </c>
      <c r="M113" s="72"/>
      <c r="N113" s="72">
        <v>994</v>
      </c>
      <c r="O113" s="72"/>
      <c r="P113" s="72"/>
      <c r="Q113" s="72"/>
      <c r="R113" s="152"/>
      <c r="S113" s="152"/>
      <c r="T113" s="152"/>
      <c r="U113" s="152">
        <v>51500</v>
      </c>
      <c r="V113" s="152">
        <v>48000</v>
      </c>
      <c r="W113" s="156"/>
    </row>
    <row r="114" spans="1:23" x14ac:dyDescent="0.25">
      <c r="A114" s="102">
        <v>42</v>
      </c>
      <c r="B114" s="108" t="s">
        <v>478</v>
      </c>
      <c r="C114" s="102" t="s">
        <v>1</v>
      </c>
      <c r="D114" s="102" t="s">
        <v>2</v>
      </c>
      <c r="E114" s="102" t="s">
        <v>10</v>
      </c>
      <c r="F114" s="102">
        <v>40</v>
      </c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52"/>
      <c r="S114" s="152"/>
      <c r="T114" s="152"/>
      <c r="U114" s="152"/>
      <c r="V114" s="152"/>
      <c r="W114" s="156"/>
    </row>
    <row r="115" spans="1:23" x14ac:dyDescent="0.25">
      <c r="A115" s="102">
        <v>43</v>
      </c>
      <c r="B115" s="108" t="s">
        <v>476</v>
      </c>
      <c r="C115" s="102" t="s">
        <v>1</v>
      </c>
      <c r="D115" s="102" t="s">
        <v>2</v>
      </c>
      <c r="E115" s="102" t="s">
        <v>10</v>
      </c>
      <c r="F115" s="102">
        <v>710</v>
      </c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52"/>
      <c r="S115" s="152"/>
      <c r="T115" s="152"/>
      <c r="U115" s="152"/>
      <c r="V115" s="152"/>
      <c r="W115" s="156"/>
    </row>
    <row r="116" spans="1:23" x14ac:dyDescent="0.25">
      <c r="A116" s="102">
        <v>44</v>
      </c>
      <c r="B116" s="108" t="s">
        <v>482</v>
      </c>
      <c r="C116" s="102" t="s">
        <v>16</v>
      </c>
      <c r="D116" s="102" t="s">
        <v>2</v>
      </c>
      <c r="E116" s="102" t="s">
        <v>10</v>
      </c>
      <c r="F116" s="102">
        <v>210</v>
      </c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52"/>
      <c r="S116" s="152"/>
      <c r="T116" s="152"/>
      <c r="U116" s="152"/>
      <c r="V116" s="152"/>
      <c r="W116" s="156"/>
    </row>
    <row r="117" spans="1:23" x14ac:dyDescent="0.25">
      <c r="A117" s="72">
        <v>45</v>
      </c>
      <c r="B117" s="55" t="s">
        <v>1150</v>
      </c>
      <c r="C117" s="72" t="s">
        <v>16</v>
      </c>
      <c r="D117" s="72" t="s">
        <v>2</v>
      </c>
      <c r="E117" s="72" t="s">
        <v>10</v>
      </c>
      <c r="F117" s="72">
        <v>1200</v>
      </c>
      <c r="G117" s="72"/>
      <c r="H117" s="72" t="s">
        <v>838</v>
      </c>
      <c r="I117" s="72"/>
      <c r="J117" s="72"/>
      <c r="K117" s="72"/>
      <c r="L117" s="86">
        <v>43322</v>
      </c>
      <c r="M117" s="72"/>
      <c r="N117" s="72">
        <v>1380</v>
      </c>
      <c r="O117" s="72"/>
      <c r="P117" s="72"/>
      <c r="Q117" s="72"/>
      <c r="R117" s="152">
        <v>45077</v>
      </c>
      <c r="S117" s="152">
        <v>45100</v>
      </c>
      <c r="T117" s="152">
        <v>43500</v>
      </c>
      <c r="U117" s="152">
        <v>47500</v>
      </c>
      <c r="V117" s="152">
        <v>45000</v>
      </c>
      <c r="W117" s="156"/>
    </row>
    <row r="118" spans="1:23" x14ac:dyDescent="0.25">
      <c r="A118" s="102">
        <v>46</v>
      </c>
      <c r="B118" s="108" t="s">
        <v>485</v>
      </c>
      <c r="C118" s="102" t="s">
        <v>16</v>
      </c>
      <c r="D118" s="102" t="s">
        <v>2</v>
      </c>
      <c r="E118" s="102" t="s">
        <v>10</v>
      </c>
      <c r="F118" s="102">
        <v>1230</v>
      </c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52"/>
      <c r="S118" s="152"/>
      <c r="T118" s="152"/>
      <c r="U118" s="152"/>
      <c r="V118" s="152"/>
      <c r="W118" s="156"/>
    </row>
    <row r="119" spans="1:23" x14ac:dyDescent="0.25">
      <c r="A119" s="102">
        <v>47</v>
      </c>
      <c r="B119" s="108" t="s">
        <v>483</v>
      </c>
      <c r="C119" s="102" t="s">
        <v>16</v>
      </c>
      <c r="D119" s="102" t="s">
        <v>2</v>
      </c>
      <c r="E119" s="102" t="s">
        <v>10</v>
      </c>
      <c r="F119" s="102">
        <v>90</v>
      </c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52"/>
      <c r="S119" s="152"/>
      <c r="T119" s="152"/>
      <c r="U119" s="152"/>
      <c r="V119" s="152"/>
      <c r="W119" s="156"/>
    </row>
    <row r="120" spans="1:23" x14ac:dyDescent="0.25">
      <c r="A120" s="72">
        <v>48</v>
      </c>
      <c r="B120" s="55" t="s">
        <v>1067</v>
      </c>
      <c r="C120" s="72" t="s">
        <v>16</v>
      </c>
      <c r="D120" s="72" t="s">
        <v>2</v>
      </c>
      <c r="E120" s="72" t="s">
        <v>10</v>
      </c>
      <c r="F120" s="72">
        <v>1129</v>
      </c>
      <c r="G120" s="72"/>
      <c r="H120" s="72" t="s">
        <v>1055</v>
      </c>
      <c r="I120" s="72"/>
      <c r="J120" s="72"/>
      <c r="K120" s="72"/>
      <c r="L120" s="86">
        <v>43328</v>
      </c>
      <c r="M120" s="72"/>
      <c r="N120" s="72">
        <v>2855</v>
      </c>
      <c r="O120" s="72"/>
      <c r="P120" s="72"/>
      <c r="Q120" s="72"/>
      <c r="R120" s="152"/>
      <c r="S120" s="152">
        <v>45600</v>
      </c>
      <c r="T120" s="152"/>
      <c r="U120" s="152">
        <v>49500</v>
      </c>
      <c r="V120" s="152">
        <v>45500</v>
      </c>
      <c r="W120" s="156"/>
    </row>
    <row r="121" spans="1:23" x14ac:dyDescent="0.25">
      <c r="A121" s="102">
        <v>49</v>
      </c>
      <c r="B121" s="108" t="s">
        <v>273</v>
      </c>
      <c r="C121" s="102" t="s">
        <v>16</v>
      </c>
      <c r="D121" s="102" t="s">
        <v>2</v>
      </c>
      <c r="E121" s="102" t="s">
        <v>10</v>
      </c>
      <c r="F121" s="102">
        <v>200</v>
      </c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52"/>
      <c r="S121" s="152"/>
      <c r="T121" s="152"/>
      <c r="U121" s="152"/>
      <c r="V121" s="152"/>
      <c r="W121" s="156"/>
    </row>
    <row r="122" spans="1:23" x14ac:dyDescent="0.25">
      <c r="A122" s="102">
        <v>50</v>
      </c>
      <c r="B122" s="108" t="s">
        <v>476</v>
      </c>
      <c r="C122" s="102" t="s">
        <v>16</v>
      </c>
      <c r="D122" s="102" t="s">
        <v>2</v>
      </c>
      <c r="E122" s="102" t="s">
        <v>10</v>
      </c>
      <c r="F122" s="102">
        <v>1660</v>
      </c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52"/>
      <c r="S122" s="152"/>
      <c r="T122" s="152"/>
      <c r="U122" s="152"/>
      <c r="V122" s="152"/>
      <c r="W122" s="156"/>
    </row>
    <row r="123" spans="1:23" x14ac:dyDescent="0.25">
      <c r="A123" s="72">
        <v>51</v>
      </c>
      <c r="B123" s="55" t="s">
        <v>479</v>
      </c>
      <c r="C123" s="72" t="s">
        <v>16</v>
      </c>
      <c r="D123" s="72" t="s">
        <v>2</v>
      </c>
      <c r="E123" s="72" t="s">
        <v>10</v>
      </c>
      <c r="F123" s="72">
        <v>5280</v>
      </c>
      <c r="G123" s="72"/>
      <c r="H123" s="72" t="s">
        <v>838</v>
      </c>
      <c r="I123" s="72"/>
      <c r="J123" s="72"/>
      <c r="K123" s="72"/>
      <c r="L123" s="86">
        <v>43328</v>
      </c>
      <c r="M123" s="72"/>
      <c r="N123" s="72">
        <v>5145</v>
      </c>
      <c r="O123" s="72"/>
      <c r="P123" s="72">
        <v>135</v>
      </c>
      <c r="Q123" s="72"/>
      <c r="R123" s="152">
        <v>45077</v>
      </c>
      <c r="S123" s="152">
        <v>45100</v>
      </c>
      <c r="T123" s="152"/>
      <c r="U123" s="152">
        <v>47500</v>
      </c>
      <c r="V123" s="152">
        <v>45000</v>
      </c>
      <c r="W123" s="156"/>
    </row>
    <row r="124" spans="1:23" x14ac:dyDescent="0.25">
      <c r="A124" s="72">
        <v>52</v>
      </c>
      <c r="B124" s="55" t="s">
        <v>478</v>
      </c>
      <c r="C124" s="72" t="s">
        <v>16</v>
      </c>
      <c r="D124" s="72" t="s">
        <v>2</v>
      </c>
      <c r="E124" s="72" t="s">
        <v>10</v>
      </c>
      <c r="F124" s="72">
        <v>2100</v>
      </c>
      <c r="G124" s="72"/>
      <c r="H124" s="72" t="s">
        <v>838</v>
      </c>
      <c r="I124" s="72"/>
      <c r="J124" s="72"/>
      <c r="K124" s="72"/>
      <c r="L124" s="86">
        <v>43328</v>
      </c>
      <c r="M124" s="72"/>
      <c r="N124" s="72">
        <v>2274</v>
      </c>
      <c r="O124" s="72"/>
      <c r="P124" s="72"/>
      <c r="Q124" s="72"/>
      <c r="R124" s="152">
        <v>45006</v>
      </c>
      <c r="S124" s="152">
        <v>45600</v>
      </c>
      <c r="T124" s="152"/>
      <c r="U124" s="152">
        <v>47500</v>
      </c>
      <c r="V124" s="152">
        <v>45000</v>
      </c>
      <c r="W124" s="156"/>
    </row>
    <row r="125" spans="1:23" x14ac:dyDescent="0.25">
      <c r="A125" s="61"/>
      <c r="B125" s="61" t="s">
        <v>80</v>
      </c>
      <c r="C125" s="61"/>
      <c r="D125" s="61"/>
      <c r="E125" s="61" t="s">
        <v>10</v>
      </c>
      <c r="F125" s="61">
        <v>64082</v>
      </c>
      <c r="G125" s="61"/>
      <c r="H125" s="61"/>
      <c r="I125" s="61"/>
      <c r="J125" s="61"/>
      <c r="K125" s="61"/>
      <c r="L125" s="61"/>
      <c r="M125" s="61"/>
      <c r="N125" s="61">
        <f>SUM(N73:N124)</f>
        <v>67291</v>
      </c>
      <c r="O125" s="61"/>
      <c r="P125" s="61">
        <f>SUM(P73:P124)</f>
        <v>310</v>
      </c>
      <c r="Q125" s="61"/>
      <c r="R125" s="152"/>
      <c r="S125" s="152"/>
      <c r="T125" s="152"/>
      <c r="U125" s="152"/>
    </row>
    <row r="127" spans="1:23" x14ac:dyDescent="0.25">
      <c r="A127" s="107" t="s">
        <v>1152</v>
      </c>
    </row>
    <row r="128" spans="1:23" ht="45" x14ac:dyDescent="0.25">
      <c r="A128" s="61" t="s">
        <v>217</v>
      </c>
      <c r="B128" s="61" t="s">
        <v>218</v>
      </c>
      <c r="C128" s="61" t="s">
        <v>219</v>
      </c>
      <c r="D128" s="61" t="s">
        <v>220</v>
      </c>
      <c r="E128" s="61" t="s">
        <v>233</v>
      </c>
      <c r="F128" s="61" t="s">
        <v>222</v>
      </c>
      <c r="G128" s="61" t="s">
        <v>331</v>
      </c>
      <c r="H128" s="61" t="s">
        <v>328</v>
      </c>
      <c r="I128" s="61" t="s">
        <v>699</v>
      </c>
      <c r="J128" s="61" t="s">
        <v>700</v>
      </c>
      <c r="K128" s="61" t="s">
        <v>698</v>
      </c>
      <c r="L128" s="61" t="s">
        <v>697</v>
      </c>
      <c r="M128" s="61" t="s">
        <v>325</v>
      </c>
      <c r="N128" s="61" t="s">
        <v>326</v>
      </c>
      <c r="O128" s="61" t="s">
        <v>327</v>
      </c>
      <c r="P128" s="61" t="s">
        <v>286</v>
      </c>
      <c r="Q128" s="61"/>
    </row>
    <row r="129" spans="1:17" x14ac:dyDescent="0.25">
      <c r="A129" s="72">
        <v>1</v>
      </c>
      <c r="B129" s="55" t="s">
        <v>248</v>
      </c>
      <c r="C129" s="72" t="s">
        <v>16</v>
      </c>
      <c r="D129" s="72" t="s">
        <v>35</v>
      </c>
      <c r="E129" s="72" t="s">
        <v>10</v>
      </c>
      <c r="F129" s="72">
        <v>2204</v>
      </c>
      <c r="G129" s="72" t="s">
        <v>973</v>
      </c>
      <c r="H129" s="72" t="s">
        <v>1058</v>
      </c>
      <c r="I129" s="72"/>
      <c r="J129" s="72"/>
      <c r="K129" s="72"/>
      <c r="L129" s="86">
        <v>43336</v>
      </c>
      <c r="M129" s="72"/>
      <c r="N129" s="72">
        <v>2205</v>
      </c>
      <c r="O129" s="72"/>
      <c r="P129" s="72"/>
      <c r="Q129" s="72"/>
    </row>
    <row r="130" spans="1:17" x14ac:dyDescent="0.25">
      <c r="A130" s="72">
        <v>2</v>
      </c>
      <c r="B130" s="55" t="s">
        <v>191</v>
      </c>
      <c r="C130" s="72" t="s">
        <v>16</v>
      </c>
      <c r="D130" s="72" t="s">
        <v>35</v>
      </c>
      <c r="E130" s="72" t="s">
        <v>10</v>
      </c>
      <c r="F130" s="72">
        <v>2118</v>
      </c>
      <c r="G130" s="72" t="s">
        <v>391</v>
      </c>
      <c r="H130" s="72" t="s">
        <v>1058</v>
      </c>
      <c r="I130" s="72"/>
      <c r="J130" s="72"/>
      <c r="K130" s="72"/>
      <c r="L130" s="86">
        <v>43336</v>
      </c>
      <c r="M130" s="72"/>
      <c r="N130" s="72">
        <v>2595</v>
      </c>
      <c r="O130" s="72"/>
      <c r="P130" s="72"/>
      <c r="Q130" s="72"/>
    </row>
    <row r="131" spans="1:17" x14ac:dyDescent="0.25">
      <c r="A131" s="72">
        <v>3</v>
      </c>
      <c r="B131" s="55" t="s">
        <v>34</v>
      </c>
      <c r="C131" s="72" t="s">
        <v>16</v>
      </c>
      <c r="D131" s="72" t="s">
        <v>35</v>
      </c>
      <c r="E131" s="72" t="s">
        <v>10</v>
      </c>
      <c r="F131" s="72">
        <v>2256</v>
      </c>
      <c r="G131" s="72" t="s">
        <v>338</v>
      </c>
      <c r="H131" s="72" t="s">
        <v>1058</v>
      </c>
      <c r="I131" s="72"/>
      <c r="J131" s="72"/>
      <c r="K131" s="72"/>
      <c r="L131" s="86">
        <v>43336</v>
      </c>
      <c r="M131" s="72"/>
      <c r="N131" s="72">
        <v>2320</v>
      </c>
      <c r="O131" s="72"/>
      <c r="P131" s="72"/>
      <c r="Q131" s="72"/>
    </row>
    <row r="132" spans="1:17" x14ac:dyDescent="0.25">
      <c r="A132" s="72">
        <v>4</v>
      </c>
      <c r="B132" s="55" t="s">
        <v>569</v>
      </c>
      <c r="C132" s="72" t="s">
        <v>16</v>
      </c>
      <c r="D132" s="72" t="s">
        <v>35</v>
      </c>
      <c r="E132" s="72" t="s">
        <v>10</v>
      </c>
      <c r="F132" s="72">
        <v>1310</v>
      </c>
      <c r="G132" s="72" t="s">
        <v>333</v>
      </c>
      <c r="H132" s="72" t="s">
        <v>103</v>
      </c>
      <c r="I132" s="72"/>
      <c r="J132" s="72"/>
      <c r="K132" s="72"/>
      <c r="L132" s="86">
        <v>43341</v>
      </c>
      <c r="M132" s="72"/>
      <c r="N132" s="72">
        <v>1309</v>
      </c>
      <c r="O132" s="72"/>
      <c r="P132" s="72">
        <v>1</v>
      </c>
      <c r="Q132" s="72"/>
    </row>
    <row r="133" spans="1:17" ht="30" x14ac:dyDescent="0.25">
      <c r="A133" s="70">
        <v>5</v>
      </c>
      <c r="B133" s="103" t="s">
        <v>1153</v>
      </c>
      <c r="C133" s="70" t="s">
        <v>16</v>
      </c>
      <c r="D133" s="70" t="s">
        <v>35</v>
      </c>
      <c r="E133" s="70" t="s">
        <v>10</v>
      </c>
      <c r="F133" s="70">
        <v>310</v>
      </c>
      <c r="G133" s="70" t="s">
        <v>338</v>
      </c>
      <c r="H133" s="70" t="s">
        <v>1188</v>
      </c>
      <c r="I133" s="70"/>
      <c r="J133" s="70"/>
      <c r="K133" s="70"/>
      <c r="L133" s="70"/>
      <c r="M133" s="70"/>
      <c r="N133" s="70"/>
      <c r="O133" s="70"/>
      <c r="P133" s="70">
        <v>310</v>
      </c>
      <c r="Q133" s="70"/>
    </row>
    <row r="134" spans="1:17" x14ac:dyDescent="0.25">
      <c r="A134" s="72">
        <v>6</v>
      </c>
      <c r="B134" s="55" t="s">
        <v>1154</v>
      </c>
      <c r="C134" s="72" t="s">
        <v>16</v>
      </c>
      <c r="D134" s="72" t="s">
        <v>35</v>
      </c>
      <c r="E134" s="72" t="s">
        <v>10</v>
      </c>
      <c r="F134" s="72">
        <v>370</v>
      </c>
      <c r="G134" s="72" t="s">
        <v>338</v>
      </c>
      <c r="H134" s="72" t="s">
        <v>103</v>
      </c>
      <c r="I134" s="72"/>
      <c r="J134" s="72"/>
      <c r="K134" s="72"/>
      <c r="L134" s="86">
        <v>43341</v>
      </c>
      <c r="M134" s="72"/>
      <c r="N134" s="72">
        <v>371</v>
      </c>
      <c r="O134" s="72"/>
      <c r="P134" s="72"/>
      <c r="Q134" s="72"/>
    </row>
    <row r="135" spans="1:17" x14ac:dyDescent="0.25">
      <c r="A135" s="72">
        <v>7</v>
      </c>
      <c r="B135" s="55" t="s">
        <v>259</v>
      </c>
      <c r="C135" s="72" t="s">
        <v>16</v>
      </c>
      <c r="D135" s="72" t="s">
        <v>9</v>
      </c>
      <c r="E135" s="72" t="s">
        <v>10</v>
      </c>
      <c r="F135" s="72">
        <v>221</v>
      </c>
      <c r="G135" s="72" t="s">
        <v>333</v>
      </c>
      <c r="H135" s="72" t="s">
        <v>1058</v>
      </c>
      <c r="I135" s="72"/>
      <c r="J135" s="72"/>
      <c r="K135" s="72"/>
      <c r="L135" s="86">
        <v>43336</v>
      </c>
      <c r="M135" s="72"/>
      <c r="N135" s="72">
        <v>220</v>
      </c>
      <c r="O135" s="72"/>
      <c r="P135" s="72">
        <v>1</v>
      </c>
      <c r="Q135" s="72"/>
    </row>
    <row r="136" spans="1:17" x14ac:dyDescent="0.25">
      <c r="A136" s="72">
        <v>8</v>
      </c>
      <c r="B136" s="55" t="s">
        <v>1155</v>
      </c>
      <c r="C136" s="72" t="s">
        <v>16</v>
      </c>
      <c r="D136" s="72" t="s">
        <v>9</v>
      </c>
      <c r="E136" s="72" t="s">
        <v>10</v>
      </c>
      <c r="F136" s="72">
        <v>104</v>
      </c>
      <c r="G136" s="72" t="s">
        <v>333</v>
      </c>
      <c r="H136" s="72" t="s">
        <v>1058</v>
      </c>
      <c r="I136" s="72"/>
      <c r="J136" s="72"/>
      <c r="K136" s="72"/>
      <c r="L136" s="86">
        <v>43336</v>
      </c>
      <c r="M136" s="72"/>
      <c r="N136" s="72">
        <v>105</v>
      </c>
      <c r="O136" s="72"/>
      <c r="P136" s="72"/>
      <c r="Q136" s="72"/>
    </row>
    <row r="137" spans="1:17" x14ac:dyDescent="0.25">
      <c r="A137" s="72">
        <v>9</v>
      </c>
      <c r="B137" s="55" t="s">
        <v>44</v>
      </c>
      <c r="C137" s="72" t="s">
        <v>16</v>
      </c>
      <c r="D137" s="72" t="s">
        <v>9</v>
      </c>
      <c r="E137" s="72" t="s">
        <v>10</v>
      </c>
      <c r="F137" s="72">
        <v>288</v>
      </c>
      <c r="G137" s="72" t="s">
        <v>333</v>
      </c>
      <c r="H137" s="72" t="s">
        <v>1058</v>
      </c>
      <c r="I137" s="72"/>
      <c r="J137" s="72"/>
      <c r="K137" s="72"/>
      <c r="L137" s="86">
        <v>43336</v>
      </c>
      <c r="M137" s="72"/>
      <c r="N137" s="72">
        <v>293</v>
      </c>
      <c r="O137" s="72"/>
      <c r="P137" s="72"/>
      <c r="Q137" s="72"/>
    </row>
    <row r="138" spans="1:17" x14ac:dyDescent="0.25">
      <c r="A138" s="72">
        <v>10</v>
      </c>
      <c r="B138" s="55" t="s">
        <v>574</v>
      </c>
      <c r="C138" s="72" t="s">
        <v>16</v>
      </c>
      <c r="D138" s="72" t="s">
        <v>54</v>
      </c>
      <c r="E138" s="72" t="s">
        <v>10</v>
      </c>
      <c r="F138" s="72">
        <v>294</v>
      </c>
      <c r="G138" s="72" t="s">
        <v>338</v>
      </c>
      <c r="H138" s="72" t="s">
        <v>1058</v>
      </c>
      <c r="I138" s="72"/>
      <c r="J138" s="72"/>
      <c r="K138" s="72"/>
      <c r="L138" s="86">
        <v>43336</v>
      </c>
      <c r="M138" s="72"/>
      <c r="N138" s="72">
        <v>285</v>
      </c>
      <c r="O138" s="72"/>
      <c r="P138" s="72">
        <v>9</v>
      </c>
      <c r="Q138" s="72"/>
    </row>
    <row r="139" spans="1:17" x14ac:dyDescent="0.25">
      <c r="A139" s="61"/>
      <c r="B139" s="62" t="s">
        <v>80</v>
      </c>
      <c r="C139" s="61"/>
      <c r="D139" s="61"/>
      <c r="E139" s="61" t="s">
        <v>10</v>
      </c>
      <c r="F139" s="61">
        <v>9475</v>
      </c>
      <c r="G139" s="61"/>
      <c r="H139" s="61"/>
      <c r="I139" s="61"/>
      <c r="J139" s="61"/>
      <c r="K139" s="61"/>
      <c r="L139" s="61"/>
      <c r="M139" s="61"/>
      <c r="N139" s="61">
        <f>SUM(N129:N138)</f>
        <v>9703</v>
      </c>
      <c r="O139" s="61"/>
      <c r="P139" s="61">
        <f>SUM(P129:P138)</f>
        <v>321</v>
      </c>
      <c r="Q139" s="61"/>
    </row>
    <row r="141" spans="1:17" x14ac:dyDescent="0.25">
      <c r="A141" s="107" t="s">
        <v>1169</v>
      </c>
    </row>
    <row r="142" spans="1:17" ht="45" x14ac:dyDescent="0.25">
      <c r="A142" s="61" t="s">
        <v>217</v>
      </c>
      <c r="B142" s="61" t="s">
        <v>218</v>
      </c>
      <c r="C142" s="61" t="s">
        <v>219</v>
      </c>
      <c r="D142" s="61" t="s">
        <v>220</v>
      </c>
      <c r="E142" s="61" t="s">
        <v>233</v>
      </c>
      <c r="F142" s="61" t="s">
        <v>222</v>
      </c>
      <c r="G142" s="61" t="s">
        <v>331</v>
      </c>
      <c r="H142" s="61" t="s">
        <v>328</v>
      </c>
      <c r="I142" s="61" t="s">
        <v>699</v>
      </c>
      <c r="J142" s="61" t="s">
        <v>700</v>
      </c>
      <c r="K142" s="61" t="s">
        <v>698</v>
      </c>
      <c r="L142" s="61" t="s">
        <v>697</v>
      </c>
      <c r="M142" s="61" t="s">
        <v>325</v>
      </c>
      <c r="N142" s="61" t="s">
        <v>326</v>
      </c>
      <c r="O142" s="61" t="s">
        <v>327</v>
      </c>
      <c r="P142" s="61" t="s">
        <v>286</v>
      </c>
      <c r="Q142" s="61"/>
    </row>
    <row r="143" spans="1:17" x14ac:dyDescent="0.25">
      <c r="A143" s="72">
        <v>1</v>
      </c>
      <c r="B143" s="55" t="s">
        <v>884</v>
      </c>
      <c r="C143" s="72" t="s">
        <v>16</v>
      </c>
      <c r="D143" s="72" t="s">
        <v>35</v>
      </c>
      <c r="E143" s="72" t="s">
        <v>10</v>
      </c>
      <c r="F143" s="72">
        <v>1920</v>
      </c>
      <c r="G143" s="72" t="s">
        <v>423</v>
      </c>
      <c r="H143" s="72"/>
      <c r="I143" s="72"/>
      <c r="J143" s="72"/>
      <c r="K143" s="72"/>
      <c r="L143" s="72"/>
      <c r="M143" s="72"/>
      <c r="N143" s="72"/>
      <c r="O143" s="72"/>
      <c r="P143" s="72">
        <v>1920</v>
      </c>
      <c r="Q143" s="72"/>
    </row>
    <row r="144" spans="1:17" x14ac:dyDescent="0.25">
      <c r="A144" s="72">
        <v>2</v>
      </c>
      <c r="B144" s="55" t="s">
        <v>272</v>
      </c>
      <c r="C144" s="72" t="s">
        <v>16</v>
      </c>
      <c r="D144" s="72" t="s">
        <v>35</v>
      </c>
      <c r="E144" s="72" t="s">
        <v>10</v>
      </c>
      <c r="F144" s="72">
        <v>2045</v>
      </c>
      <c r="G144" s="72" t="s">
        <v>421</v>
      </c>
      <c r="H144" s="72"/>
      <c r="I144" s="72"/>
      <c r="J144" s="72"/>
      <c r="K144" s="72"/>
      <c r="L144" s="72"/>
      <c r="M144" s="72"/>
      <c r="N144" s="72"/>
      <c r="O144" s="72"/>
      <c r="P144" s="72">
        <v>2045</v>
      </c>
      <c r="Q144" s="72"/>
    </row>
    <row r="145" spans="1:17" x14ac:dyDescent="0.25">
      <c r="A145" s="72">
        <v>3</v>
      </c>
      <c r="B145" s="55" t="s">
        <v>226</v>
      </c>
      <c r="C145" s="72" t="s">
        <v>16</v>
      </c>
      <c r="D145" s="72" t="s">
        <v>35</v>
      </c>
      <c r="E145" s="72" t="s">
        <v>10</v>
      </c>
      <c r="F145" s="72">
        <v>994</v>
      </c>
      <c r="G145" s="72" t="s">
        <v>338</v>
      </c>
      <c r="H145" s="72" t="s">
        <v>1058</v>
      </c>
      <c r="I145" s="72"/>
      <c r="J145" s="72"/>
      <c r="K145" s="72"/>
      <c r="L145" s="86">
        <v>43343</v>
      </c>
      <c r="M145" s="72"/>
      <c r="N145" s="72">
        <v>994</v>
      </c>
      <c r="O145" s="72"/>
      <c r="P145" s="72"/>
      <c r="Q145" s="72"/>
    </row>
    <row r="146" spans="1:17" x14ac:dyDescent="0.25">
      <c r="A146" s="64">
        <v>4</v>
      </c>
      <c r="B146" s="65" t="s">
        <v>1157</v>
      </c>
      <c r="C146" s="64" t="s">
        <v>16</v>
      </c>
      <c r="D146" s="64" t="s">
        <v>35</v>
      </c>
      <c r="E146" s="64" t="s">
        <v>10</v>
      </c>
      <c r="F146" s="64">
        <v>2384</v>
      </c>
      <c r="G146" s="64" t="s">
        <v>421</v>
      </c>
      <c r="H146" s="64"/>
      <c r="I146" s="64"/>
      <c r="J146" s="64"/>
      <c r="K146" s="64"/>
      <c r="L146" s="64"/>
      <c r="M146" s="64"/>
      <c r="N146" s="64"/>
      <c r="O146" s="64"/>
      <c r="P146" s="64">
        <v>2384</v>
      </c>
      <c r="Q146" s="64"/>
    </row>
    <row r="147" spans="1:17" x14ac:dyDescent="0.25">
      <c r="A147" s="64">
        <v>5</v>
      </c>
      <c r="B147" s="65" t="s">
        <v>1071</v>
      </c>
      <c r="C147" s="64" t="s">
        <v>16</v>
      </c>
      <c r="D147" s="64" t="s">
        <v>59</v>
      </c>
      <c r="E147" s="64" t="s">
        <v>10</v>
      </c>
      <c r="F147" s="64">
        <v>1206</v>
      </c>
      <c r="G147" s="64" t="s">
        <v>676</v>
      </c>
      <c r="H147" s="64"/>
      <c r="I147" s="64"/>
      <c r="J147" s="64"/>
      <c r="K147" s="64"/>
      <c r="L147" s="64"/>
      <c r="M147" s="64"/>
      <c r="N147" s="64"/>
      <c r="O147" s="64"/>
      <c r="P147" s="64">
        <v>1206</v>
      </c>
      <c r="Q147" s="64"/>
    </row>
    <row r="148" spans="1:17" x14ac:dyDescent="0.25">
      <c r="A148" s="72">
        <v>6</v>
      </c>
      <c r="B148" s="55" t="s">
        <v>485</v>
      </c>
      <c r="C148" s="72" t="s">
        <v>16</v>
      </c>
      <c r="D148" s="72" t="s">
        <v>1158</v>
      </c>
      <c r="E148" s="72" t="s">
        <v>10</v>
      </c>
      <c r="F148" s="72">
        <v>283</v>
      </c>
      <c r="G148" s="72" t="s">
        <v>443</v>
      </c>
      <c r="H148" s="72" t="s">
        <v>1058</v>
      </c>
      <c r="I148" s="72"/>
      <c r="J148" s="72"/>
      <c r="K148" s="72"/>
      <c r="L148" s="86">
        <v>43343</v>
      </c>
      <c r="M148" s="72"/>
      <c r="N148" s="72">
        <v>285</v>
      </c>
      <c r="O148" s="72"/>
      <c r="P148" s="72"/>
      <c r="Q148" s="72"/>
    </row>
    <row r="149" spans="1:17" x14ac:dyDescent="0.25">
      <c r="A149" s="64">
        <v>7</v>
      </c>
      <c r="B149" s="65" t="s">
        <v>1159</v>
      </c>
      <c r="C149" s="64" t="s">
        <v>16</v>
      </c>
      <c r="D149" s="64" t="s">
        <v>59</v>
      </c>
      <c r="E149" s="64" t="s">
        <v>10</v>
      </c>
      <c r="F149" s="64">
        <v>8277</v>
      </c>
      <c r="G149" s="64" t="s">
        <v>1160</v>
      </c>
      <c r="H149" s="64"/>
      <c r="I149" s="64"/>
      <c r="J149" s="64"/>
      <c r="K149" s="64"/>
      <c r="L149" s="64"/>
      <c r="M149" s="64"/>
      <c r="N149" s="64"/>
      <c r="O149" s="64"/>
      <c r="P149" s="64">
        <v>8277</v>
      </c>
      <c r="Q149" s="64"/>
    </row>
    <row r="150" spans="1:17" x14ac:dyDescent="0.25">
      <c r="A150" s="72">
        <v>8</v>
      </c>
      <c r="B150" s="55" t="s">
        <v>1150</v>
      </c>
      <c r="C150" s="72" t="s">
        <v>16</v>
      </c>
      <c r="D150" s="72" t="s">
        <v>1158</v>
      </c>
      <c r="E150" s="72" t="s">
        <v>10</v>
      </c>
      <c r="F150" s="72">
        <v>707</v>
      </c>
      <c r="G150" s="72" t="s">
        <v>443</v>
      </c>
      <c r="H150" s="72"/>
      <c r="I150" s="72"/>
      <c r="J150" s="72"/>
      <c r="K150" s="72"/>
      <c r="L150" s="72"/>
      <c r="M150" s="72"/>
      <c r="N150" s="72"/>
      <c r="O150" s="72"/>
      <c r="P150" s="72">
        <v>707</v>
      </c>
      <c r="Q150" s="72"/>
    </row>
    <row r="151" spans="1:17" x14ac:dyDescent="0.25">
      <c r="A151" s="72">
        <v>9</v>
      </c>
      <c r="B151" s="55" t="s">
        <v>1161</v>
      </c>
      <c r="C151" s="72" t="s">
        <v>16</v>
      </c>
      <c r="D151" s="72" t="s">
        <v>180</v>
      </c>
      <c r="E151" s="72" t="s">
        <v>10</v>
      </c>
      <c r="F151" s="72">
        <v>775</v>
      </c>
      <c r="G151" s="72" t="s">
        <v>418</v>
      </c>
      <c r="H151" s="72" t="s">
        <v>1058</v>
      </c>
      <c r="I151" s="72"/>
      <c r="J151" s="72"/>
      <c r="K151" s="72"/>
      <c r="L151" s="86">
        <v>43343</v>
      </c>
      <c r="M151" s="72"/>
      <c r="N151" s="72">
        <v>775</v>
      </c>
      <c r="O151" s="72"/>
      <c r="P151" s="72"/>
      <c r="Q151" s="72"/>
    </row>
    <row r="152" spans="1:17" x14ac:dyDescent="0.25">
      <c r="A152" s="64">
        <v>10</v>
      </c>
      <c r="B152" s="65" t="s">
        <v>1162</v>
      </c>
      <c r="C152" s="64" t="s">
        <v>16</v>
      </c>
      <c r="D152" s="64" t="s">
        <v>17</v>
      </c>
      <c r="E152" s="64" t="s">
        <v>10</v>
      </c>
      <c r="F152" s="64">
        <v>17</v>
      </c>
      <c r="G152" s="64" t="s">
        <v>333</v>
      </c>
      <c r="H152" s="64"/>
      <c r="I152" s="64"/>
      <c r="J152" s="64"/>
      <c r="K152" s="64"/>
      <c r="L152" s="64"/>
      <c r="M152" s="64"/>
      <c r="N152" s="64"/>
      <c r="O152" s="64"/>
      <c r="P152" s="64">
        <v>17</v>
      </c>
      <c r="Q152" s="64"/>
    </row>
    <row r="153" spans="1:17" x14ac:dyDescent="0.25">
      <c r="A153" s="64">
        <v>11</v>
      </c>
      <c r="B153" s="65" t="s">
        <v>1065</v>
      </c>
      <c r="C153" s="64" t="s">
        <v>16</v>
      </c>
      <c r="D153" s="64" t="s">
        <v>420</v>
      </c>
      <c r="E153" s="64" t="s">
        <v>10</v>
      </c>
      <c r="F153" s="64">
        <v>636</v>
      </c>
      <c r="G153" s="64" t="s">
        <v>904</v>
      </c>
      <c r="H153" s="64"/>
      <c r="I153" s="64"/>
      <c r="J153" s="64"/>
      <c r="K153" s="64"/>
      <c r="L153" s="64"/>
      <c r="M153" s="64"/>
      <c r="N153" s="64"/>
      <c r="O153" s="64"/>
      <c r="P153" s="64">
        <v>636</v>
      </c>
      <c r="Q153" s="64"/>
    </row>
    <row r="154" spans="1:17" x14ac:dyDescent="0.25">
      <c r="A154" s="64">
        <v>12</v>
      </c>
      <c r="B154" s="65" t="s">
        <v>968</v>
      </c>
      <c r="C154" s="64" t="s">
        <v>16</v>
      </c>
      <c r="D154" s="64" t="s">
        <v>420</v>
      </c>
      <c r="E154" s="64" t="s">
        <v>10</v>
      </c>
      <c r="F154" s="64">
        <v>403</v>
      </c>
      <c r="G154" s="64" t="s">
        <v>418</v>
      </c>
      <c r="H154" s="64"/>
      <c r="I154" s="64"/>
      <c r="J154" s="64"/>
      <c r="K154" s="64"/>
      <c r="L154" s="64"/>
      <c r="M154" s="64"/>
      <c r="N154" s="64"/>
      <c r="O154" s="64"/>
      <c r="P154" s="64">
        <v>403</v>
      </c>
      <c r="Q154" s="64"/>
    </row>
    <row r="155" spans="1:17" x14ac:dyDescent="0.25">
      <c r="A155" s="72">
        <v>13</v>
      </c>
      <c r="B155" s="55" t="s">
        <v>243</v>
      </c>
      <c r="C155" s="72" t="s">
        <v>16</v>
      </c>
      <c r="D155" s="72" t="s">
        <v>54</v>
      </c>
      <c r="E155" s="72" t="s">
        <v>10</v>
      </c>
      <c r="F155" s="72">
        <v>158</v>
      </c>
      <c r="G155" s="72" t="s">
        <v>1051</v>
      </c>
      <c r="H155" s="72"/>
      <c r="I155" s="72"/>
      <c r="J155" s="72"/>
      <c r="K155" s="72"/>
      <c r="L155" s="72"/>
      <c r="M155" s="72"/>
      <c r="N155" s="72"/>
      <c r="O155" s="72"/>
      <c r="P155" s="72">
        <v>158</v>
      </c>
      <c r="Q155" s="72"/>
    </row>
    <row r="156" spans="1:17" x14ac:dyDescent="0.25">
      <c r="A156" s="64">
        <v>14</v>
      </c>
      <c r="B156" s="65" t="s">
        <v>128</v>
      </c>
      <c r="C156" s="64" t="s">
        <v>16</v>
      </c>
      <c r="D156" s="64" t="s">
        <v>54</v>
      </c>
      <c r="E156" s="64" t="s">
        <v>10</v>
      </c>
      <c r="F156" s="64">
        <v>135</v>
      </c>
      <c r="G156" s="64" t="s">
        <v>924</v>
      </c>
      <c r="H156" s="64"/>
      <c r="I156" s="64"/>
      <c r="J156" s="64"/>
      <c r="K156" s="64"/>
      <c r="L156" s="64"/>
      <c r="M156" s="64"/>
      <c r="N156" s="64"/>
      <c r="O156" s="64"/>
      <c r="P156" s="64">
        <v>135</v>
      </c>
      <c r="Q156" s="64"/>
    </row>
    <row r="157" spans="1:17" x14ac:dyDescent="0.25">
      <c r="A157" s="72">
        <v>15</v>
      </c>
      <c r="B157" s="55" t="s">
        <v>87</v>
      </c>
      <c r="C157" s="72" t="s">
        <v>16</v>
      </c>
      <c r="D157" s="72" t="s">
        <v>54</v>
      </c>
      <c r="E157" s="72" t="s">
        <v>10</v>
      </c>
      <c r="F157" s="72">
        <v>3090</v>
      </c>
      <c r="G157" s="72" t="s">
        <v>1163</v>
      </c>
      <c r="H157" s="72" t="s">
        <v>1058</v>
      </c>
      <c r="I157" s="72"/>
      <c r="J157" s="72"/>
      <c r="K157" s="72"/>
      <c r="L157" s="86">
        <v>43343</v>
      </c>
      <c r="M157" s="72"/>
      <c r="N157" s="72">
        <v>3120</v>
      </c>
      <c r="O157" s="72"/>
      <c r="P157" s="72"/>
      <c r="Q157" s="72"/>
    </row>
    <row r="158" spans="1:17" x14ac:dyDescent="0.25">
      <c r="A158" s="72">
        <v>16</v>
      </c>
      <c r="B158" s="55" t="s">
        <v>891</v>
      </c>
      <c r="C158" s="72" t="s">
        <v>16</v>
      </c>
      <c r="D158" s="72" t="s">
        <v>54</v>
      </c>
      <c r="E158" s="72" t="s">
        <v>10</v>
      </c>
      <c r="F158" s="72">
        <v>710</v>
      </c>
      <c r="G158" s="72" t="s">
        <v>901</v>
      </c>
      <c r="H158" s="72"/>
      <c r="I158" s="72"/>
      <c r="J158" s="72"/>
      <c r="K158" s="72"/>
      <c r="L158" s="72"/>
      <c r="M158" s="72"/>
      <c r="N158" s="72"/>
      <c r="O158" s="72"/>
      <c r="P158" s="72">
        <v>710</v>
      </c>
      <c r="Q158" s="72"/>
    </row>
    <row r="159" spans="1:17" x14ac:dyDescent="0.25">
      <c r="A159" s="72">
        <v>17</v>
      </c>
      <c r="B159" s="55" t="s">
        <v>113</v>
      </c>
      <c r="C159" s="72" t="s">
        <v>16</v>
      </c>
      <c r="D159" s="72" t="s">
        <v>9</v>
      </c>
      <c r="E159" s="72" t="s">
        <v>10</v>
      </c>
      <c r="F159" s="72">
        <v>1777</v>
      </c>
      <c r="G159" s="72" t="s">
        <v>696</v>
      </c>
      <c r="H159" s="72" t="s">
        <v>1058</v>
      </c>
      <c r="I159" s="72"/>
      <c r="J159" s="72"/>
      <c r="K159" s="72"/>
      <c r="L159" s="86">
        <v>43343</v>
      </c>
      <c r="M159" s="72"/>
      <c r="N159" s="72">
        <v>1797</v>
      </c>
      <c r="O159" s="72"/>
      <c r="P159" s="72"/>
      <c r="Q159" s="72"/>
    </row>
    <row r="160" spans="1:17" x14ac:dyDescent="0.25">
      <c r="A160" s="64">
        <v>18</v>
      </c>
      <c r="B160" s="65" t="s">
        <v>1164</v>
      </c>
      <c r="C160" s="64" t="s">
        <v>16</v>
      </c>
      <c r="D160" s="64" t="s">
        <v>9</v>
      </c>
      <c r="E160" s="64" t="s">
        <v>10</v>
      </c>
      <c r="F160" s="64">
        <v>790</v>
      </c>
      <c r="G160" s="64" t="s">
        <v>696</v>
      </c>
      <c r="H160" s="64"/>
      <c r="I160" s="64"/>
      <c r="J160" s="64"/>
      <c r="K160" s="64"/>
      <c r="L160" s="64"/>
      <c r="M160" s="64"/>
      <c r="N160" s="64"/>
      <c r="O160" s="64"/>
      <c r="P160" s="64">
        <v>790</v>
      </c>
      <c r="Q160" s="64"/>
    </row>
    <row r="161" spans="1:17" x14ac:dyDescent="0.25">
      <c r="A161" s="64">
        <v>19</v>
      </c>
      <c r="B161" s="65" t="s">
        <v>1165</v>
      </c>
      <c r="C161" s="64" t="s">
        <v>16</v>
      </c>
      <c r="D161" s="64" t="s">
        <v>9</v>
      </c>
      <c r="E161" s="64" t="s">
        <v>10</v>
      </c>
      <c r="F161" s="64">
        <v>210</v>
      </c>
      <c r="G161" s="64" t="s">
        <v>1166</v>
      </c>
      <c r="H161" s="64"/>
      <c r="I161" s="64"/>
      <c r="J161" s="64"/>
      <c r="K161" s="64"/>
      <c r="L161" s="64"/>
      <c r="M161" s="64"/>
      <c r="N161" s="64"/>
      <c r="O161" s="64"/>
      <c r="P161" s="64">
        <v>210</v>
      </c>
      <c r="Q161" s="64"/>
    </row>
    <row r="162" spans="1:17" s="107" customFormat="1" x14ac:dyDescent="0.25">
      <c r="A162" s="61"/>
      <c r="B162" s="61"/>
      <c r="C162" s="61"/>
      <c r="D162" s="61"/>
      <c r="E162" s="61"/>
      <c r="F162" s="61">
        <f>SUM(F143:F161)</f>
        <v>26517</v>
      </c>
      <c r="G162" s="61"/>
      <c r="H162" s="61"/>
      <c r="I162" s="61"/>
      <c r="J162" s="61"/>
      <c r="K162" s="61"/>
      <c r="L162" s="61"/>
      <c r="M162" s="61"/>
      <c r="N162" s="61">
        <f>SUM(N143:N161)</f>
        <v>6971</v>
      </c>
      <c r="O162" s="61"/>
      <c r="P162" s="61">
        <f>SUM(P143:P161)</f>
        <v>19598</v>
      </c>
      <c r="Q162" s="61"/>
    </row>
    <row r="164" spans="1:17" x14ac:dyDescent="0.25">
      <c r="A164" s="107" t="s">
        <v>1170</v>
      </c>
    </row>
    <row r="165" spans="1:17" ht="45" x14ac:dyDescent="0.25">
      <c r="A165" s="61" t="s">
        <v>217</v>
      </c>
      <c r="B165" s="61" t="s">
        <v>218</v>
      </c>
      <c r="C165" s="61" t="s">
        <v>219</v>
      </c>
      <c r="D165" s="61" t="s">
        <v>220</v>
      </c>
      <c r="E165" s="61" t="s">
        <v>233</v>
      </c>
      <c r="F165" s="61" t="s">
        <v>222</v>
      </c>
      <c r="G165" s="61" t="s">
        <v>331</v>
      </c>
      <c r="H165" s="61" t="s">
        <v>328</v>
      </c>
      <c r="I165" s="61" t="s">
        <v>699</v>
      </c>
      <c r="J165" s="61" t="s">
        <v>700</v>
      </c>
      <c r="K165" s="61" t="s">
        <v>698</v>
      </c>
      <c r="L165" s="61" t="s">
        <v>697</v>
      </c>
      <c r="M165" s="61" t="s">
        <v>325</v>
      </c>
      <c r="N165" s="61" t="s">
        <v>326</v>
      </c>
      <c r="O165" s="61" t="s">
        <v>327</v>
      </c>
      <c r="P165" s="61" t="s">
        <v>286</v>
      </c>
      <c r="Q165" s="61"/>
    </row>
    <row r="166" spans="1:17" x14ac:dyDescent="0.25">
      <c r="A166" s="72">
        <v>21</v>
      </c>
      <c r="B166" s="55" t="s">
        <v>53</v>
      </c>
      <c r="C166" s="72" t="s">
        <v>8</v>
      </c>
      <c r="D166" s="72" t="s">
        <v>54</v>
      </c>
      <c r="E166" s="72" t="s">
        <v>10</v>
      </c>
      <c r="F166" s="72">
        <v>693</v>
      </c>
      <c r="G166" s="72" t="s">
        <v>558</v>
      </c>
      <c r="H166" s="72" t="s">
        <v>1058</v>
      </c>
      <c r="I166" s="72"/>
      <c r="J166" s="72"/>
      <c r="K166" s="72"/>
      <c r="L166" s="86">
        <v>43343</v>
      </c>
      <c r="M166" s="72"/>
      <c r="N166" s="72">
        <v>670</v>
      </c>
      <c r="O166" s="72"/>
      <c r="P166" s="72">
        <v>23</v>
      </c>
      <c r="Q166" s="158"/>
    </row>
    <row r="167" spans="1:17" x14ac:dyDescent="0.25">
      <c r="A167" s="72">
        <v>22</v>
      </c>
      <c r="B167" s="55" t="s">
        <v>419</v>
      </c>
      <c r="C167" s="72" t="s">
        <v>8</v>
      </c>
      <c r="D167" s="72" t="s">
        <v>54</v>
      </c>
      <c r="E167" s="72" t="s">
        <v>10</v>
      </c>
      <c r="F167" s="72">
        <v>461</v>
      </c>
      <c r="G167" s="72" t="s">
        <v>558</v>
      </c>
      <c r="H167" s="72"/>
      <c r="I167" s="72"/>
      <c r="J167" s="72"/>
      <c r="K167" s="72"/>
      <c r="L167" s="72"/>
      <c r="M167" s="72"/>
      <c r="N167" s="72"/>
      <c r="O167" s="72"/>
      <c r="P167" s="72">
        <v>461</v>
      </c>
      <c r="Q167" s="158"/>
    </row>
    <row r="168" spans="1:17" x14ac:dyDescent="0.25">
      <c r="A168" s="72">
        <v>23</v>
      </c>
      <c r="B168" s="55" t="s">
        <v>113</v>
      </c>
      <c r="C168" s="72" t="s">
        <v>8</v>
      </c>
      <c r="D168" s="72" t="s">
        <v>9</v>
      </c>
      <c r="E168" s="72" t="s">
        <v>10</v>
      </c>
      <c r="F168" s="72">
        <v>442</v>
      </c>
      <c r="G168" s="72" t="s">
        <v>338</v>
      </c>
      <c r="H168" s="72"/>
      <c r="I168" s="72"/>
      <c r="J168" s="72"/>
      <c r="K168" s="72"/>
      <c r="L168" s="72"/>
      <c r="M168" s="72"/>
      <c r="N168" s="72"/>
      <c r="O168" s="72"/>
      <c r="P168" s="72">
        <v>442</v>
      </c>
      <c r="Q168" s="158"/>
    </row>
    <row r="169" spans="1:17" x14ac:dyDescent="0.25">
      <c r="A169" s="72">
        <v>24</v>
      </c>
      <c r="B169" s="55" t="s">
        <v>1167</v>
      </c>
      <c r="C169" s="72" t="s">
        <v>16</v>
      </c>
      <c r="D169" s="72" t="s">
        <v>66</v>
      </c>
      <c r="E169" s="72" t="s">
        <v>10</v>
      </c>
      <c r="F169" s="72">
        <v>536</v>
      </c>
      <c r="G169" s="72" t="s">
        <v>1168</v>
      </c>
      <c r="H169" s="72"/>
      <c r="I169" s="72"/>
      <c r="J169" s="72"/>
      <c r="K169" s="72"/>
      <c r="L169" s="72"/>
      <c r="M169" s="72"/>
      <c r="N169" s="72"/>
      <c r="O169" s="72"/>
      <c r="P169" s="72">
        <v>536</v>
      </c>
      <c r="Q169" s="158"/>
    </row>
    <row r="170" spans="1:17" x14ac:dyDescent="0.25">
      <c r="A170" s="61"/>
      <c r="B170" s="61" t="s">
        <v>80</v>
      </c>
      <c r="C170" s="61"/>
      <c r="D170" s="61"/>
      <c r="E170" s="61" t="s">
        <v>10</v>
      </c>
      <c r="F170" s="61">
        <f>SUM(F166:F169)</f>
        <v>2132</v>
      </c>
      <c r="G170" s="61"/>
      <c r="H170" s="157"/>
      <c r="I170" s="157"/>
      <c r="J170" s="157"/>
      <c r="K170" s="157"/>
      <c r="L170" s="157"/>
      <c r="M170" s="157"/>
      <c r="N170" s="61">
        <f>SUM(N166:N169)</f>
        <v>670</v>
      </c>
      <c r="O170" s="157"/>
      <c r="P170" s="61">
        <f>SUM(P166:P169)</f>
        <v>1462</v>
      </c>
      <c r="Q170" s="157"/>
    </row>
    <row r="173" spans="1:17" x14ac:dyDescent="0.25">
      <c r="A173" s="107" t="s">
        <v>1190</v>
      </c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1:17" ht="45" x14ac:dyDescent="0.25">
      <c r="A174" s="61" t="s">
        <v>217</v>
      </c>
      <c r="B174" s="61" t="s">
        <v>218</v>
      </c>
      <c r="C174" s="61" t="s">
        <v>219</v>
      </c>
      <c r="D174" s="61" t="s">
        <v>220</v>
      </c>
      <c r="E174" s="61" t="s">
        <v>233</v>
      </c>
      <c r="F174" s="61" t="s">
        <v>222</v>
      </c>
      <c r="G174" s="61" t="s">
        <v>331</v>
      </c>
      <c r="H174" s="61" t="s">
        <v>328</v>
      </c>
      <c r="I174" s="61" t="s">
        <v>699</v>
      </c>
      <c r="J174" s="61" t="s">
        <v>700</v>
      </c>
      <c r="K174" s="61" t="s">
        <v>698</v>
      </c>
      <c r="L174" s="61" t="s">
        <v>697</v>
      </c>
      <c r="M174" s="61" t="s">
        <v>325</v>
      </c>
      <c r="N174" s="61" t="s">
        <v>326</v>
      </c>
      <c r="O174" s="61" t="s">
        <v>327</v>
      </c>
      <c r="P174" s="61" t="s">
        <v>286</v>
      </c>
      <c r="Q174" s="61"/>
    </row>
    <row r="175" spans="1:17" x14ac:dyDescent="0.25">
      <c r="A175" s="72">
        <v>1</v>
      </c>
      <c r="B175" s="55" t="s">
        <v>1172</v>
      </c>
      <c r="C175" s="72" t="s">
        <v>16</v>
      </c>
      <c r="D175" s="72" t="s">
        <v>35</v>
      </c>
      <c r="E175" s="72" t="s">
        <v>10</v>
      </c>
      <c r="F175" s="72">
        <v>189</v>
      </c>
      <c r="G175" s="72" t="s">
        <v>333</v>
      </c>
      <c r="H175" s="72" t="s">
        <v>1205</v>
      </c>
      <c r="I175" s="72"/>
      <c r="J175" s="72"/>
      <c r="K175" s="72"/>
      <c r="L175" s="72"/>
      <c r="M175" s="72"/>
      <c r="N175" s="72"/>
      <c r="O175" s="72"/>
      <c r="P175" s="72">
        <v>189</v>
      </c>
      <c r="Q175" s="72"/>
    </row>
    <row r="176" spans="1:17" x14ac:dyDescent="0.25">
      <c r="A176" s="72">
        <v>2</v>
      </c>
      <c r="B176" s="55" t="s">
        <v>87</v>
      </c>
      <c r="C176" s="72" t="s">
        <v>16</v>
      </c>
      <c r="D176" s="72" t="s">
        <v>54</v>
      </c>
      <c r="E176" s="72" t="s">
        <v>10</v>
      </c>
      <c r="F176" s="72">
        <v>90</v>
      </c>
      <c r="G176" s="72" t="s">
        <v>338</v>
      </c>
      <c r="H176" s="72" t="s">
        <v>1205</v>
      </c>
      <c r="I176" s="72"/>
      <c r="J176" s="72"/>
      <c r="K176" s="72"/>
      <c r="L176" s="72"/>
      <c r="M176" s="72"/>
      <c r="N176" s="72"/>
      <c r="O176" s="72"/>
      <c r="P176" s="72">
        <v>90</v>
      </c>
      <c r="Q176" s="72"/>
    </row>
    <row r="177" spans="1:17" x14ac:dyDescent="0.25">
      <c r="A177" s="72">
        <v>3</v>
      </c>
      <c r="B177" s="55" t="s">
        <v>1171</v>
      </c>
      <c r="C177" s="72" t="s">
        <v>16</v>
      </c>
      <c r="D177" s="72" t="s">
        <v>54</v>
      </c>
      <c r="E177" s="72" t="s">
        <v>10</v>
      </c>
      <c r="F177" s="72">
        <v>310</v>
      </c>
      <c r="G177" s="72" t="s">
        <v>423</v>
      </c>
      <c r="H177" s="72" t="s">
        <v>1058</v>
      </c>
      <c r="I177" s="72"/>
      <c r="J177" s="72"/>
      <c r="K177" s="72"/>
      <c r="L177" s="86">
        <v>43343</v>
      </c>
      <c r="M177" s="72"/>
      <c r="N177" s="72">
        <v>355</v>
      </c>
      <c r="O177" s="72"/>
      <c r="P177" s="72"/>
      <c r="Q177" s="72"/>
    </row>
    <row r="178" spans="1:17" s="107" customFormat="1" x14ac:dyDescent="0.25">
      <c r="A178" s="72">
        <v>4</v>
      </c>
      <c r="B178" s="55" t="s">
        <v>184</v>
      </c>
      <c r="C178" s="72" t="s">
        <v>16</v>
      </c>
      <c r="D178" s="72" t="s">
        <v>9</v>
      </c>
      <c r="E178" s="72" t="s">
        <v>10</v>
      </c>
      <c r="F178" s="72">
        <v>1192</v>
      </c>
      <c r="G178" s="72" t="s">
        <v>418</v>
      </c>
      <c r="H178" s="72" t="s">
        <v>1058</v>
      </c>
      <c r="I178" s="72"/>
      <c r="J178" s="72"/>
      <c r="K178" s="72"/>
      <c r="L178" s="86">
        <v>43343</v>
      </c>
      <c r="M178" s="72"/>
      <c r="N178" s="72">
        <v>1210</v>
      </c>
      <c r="O178" s="72"/>
      <c r="P178" s="72"/>
      <c r="Q178" s="72"/>
    </row>
    <row r="179" spans="1:17" x14ac:dyDescent="0.25">
      <c r="A179" s="72">
        <v>5</v>
      </c>
      <c r="B179" s="55" t="s">
        <v>1155</v>
      </c>
      <c r="C179" s="72" t="s">
        <v>16</v>
      </c>
      <c r="D179" s="72" t="s">
        <v>9</v>
      </c>
      <c r="E179" s="72" t="s">
        <v>10</v>
      </c>
      <c r="F179" s="72">
        <v>824</v>
      </c>
      <c r="G179" s="72" t="s">
        <v>696</v>
      </c>
      <c r="H179" s="72" t="s">
        <v>1058</v>
      </c>
      <c r="I179" s="72"/>
      <c r="J179" s="72"/>
      <c r="K179" s="72"/>
      <c r="L179" s="86">
        <v>43343</v>
      </c>
      <c r="M179" s="72"/>
      <c r="N179" s="72">
        <v>845</v>
      </c>
      <c r="O179" s="72"/>
      <c r="P179" s="72"/>
      <c r="Q179" s="72"/>
    </row>
    <row r="180" spans="1:17" s="107" customFormat="1" x14ac:dyDescent="0.25">
      <c r="A180" s="72">
        <v>6</v>
      </c>
      <c r="B180" s="55" t="s">
        <v>293</v>
      </c>
      <c r="C180" s="72" t="s">
        <v>16</v>
      </c>
      <c r="D180" s="72" t="s">
        <v>9</v>
      </c>
      <c r="E180" s="72" t="s">
        <v>10</v>
      </c>
      <c r="F180" s="72">
        <v>249</v>
      </c>
      <c r="G180" s="72" t="s">
        <v>333</v>
      </c>
      <c r="H180" s="72" t="s">
        <v>1058</v>
      </c>
      <c r="I180" s="72"/>
      <c r="J180" s="72"/>
      <c r="K180" s="72"/>
      <c r="L180" s="86">
        <v>43343</v>
      </c>
      <c r="M180" s="72"/>
      <c r="N180" s="72">
        <v>250</v>
      </c>
      <c r="O180" s="72"/>
      <c r="P180" s="72"/>
      <c r="Q180" s="72"/>
    </row>
    <row r="181" spans="1:17" x14ac:dyDescent="0.25">
      <c r="A181" s="64">
        <v>7</v>
      </c>
      <c r="B181" s="65" t="s">
        <v>522</v>
      </c>
      <c r="C181" s="64" t="s">
        <v>16</v>
      </c>
      <c r="D181" s="64" t="s">
        <v>9</v>
      </c>
      <c r="E181" s="64" t="s">
        <v>10</v>
      </c>
      <c r="F181" s="64">
        <v>391</v>
      </c>
      <c r="G181" s="64" t="s">
        <v>338</v>
      </c>
      <c r="H181" s="64"/>
      <c r="I181" s="64"/>
      <c r="J181" s="64"/>
      <c r="K181" s="64"/>
      <c r="L181" s="64"/>
      <c r="M181" s="64"/>
      <c r="N181" s="64"/>
      <c r="O181" s="64"/>
      <c r="P181" s="64">
        <v>391</v>
      </c>
      <c r="Q181" s="64"/>
    </row>
    <row r="182" spans="1:17" s="107" customFormat="1" x14ac:dyDescent="0.25">
      <c r="A182" s="72">
        <v>8</v>
      </c>
      <c r="B182" s="55" t="s">
        <v>259</v>
      </c>
      <c r="C182" s="72" t="s">
        <v>16</v>
      </c>
      <c r="D182" s="72" t="s">
        <v>9</v>
      </c>
      <c r="E182" s="72" t="s">
        <v>10</v>
      </c>
      <c r="F182" s="72">
        <v>220</v>
      </c>
      <c r="G182" s="72" t="s">
        <v>333</v>
      </c>
      <c r="H182" s="72" t="s">
        <v>1058</v>
      </c>
      <c r="I182" s="72"/>
      <c r="J182" s="72"/>
      <c r="K182" s="72"/>
      <c r="L182" s="86">
        <v>43343</v>
      </c>
      <c r="M182" s="72"/>
      <c r="N182" s="72">
        <v>220</v>
      </c>
      <c r="O182" s="72"/>
      <c r="P182" s="72"/>
      <c r="Q182" s="72"/>
    </row>
    <row r="183" spans="1:17" x14ac:dyDescent="0.25">
      <c r="A183" s="64">
        <v>9</v>
      </c>
      <c r="B183" s="65" t="s">
        <v>44</v>
      </c>
      <c r="C183" s="64" t="s">
        <v>16</v>
      </c>
      <c r="D183" s="64" t="s">
        <v>9</v>
      </c>
      <c r="E183" s="64" t="s">
        <v>10</v>
      </c>
      <c r="F183" s="64">
        <v>2016</v>
      </c>
      <c r="G183" s="64" t="s">
        <v>418</v>
      </c>
      <c r="H183" s="64"/>
      <c r="I183" s="64"/>
      <c r="J183" s="64"/>
      <c r="K183" s="64"/>
      <c r="L183" s="64"/>
      <c r="M183" s="64"/>
      <c r="N183" s="64"/>
      <c r="O183" s="64"/>
      <c r="P183" s="64">
        <v>2016</v>
      </c>
      <c r="Q183" s="64"/>
    </row>
    <row r="184" spans="1:17" x14ac:dyDescent="0.25">
      <c r="A184" s="61"/>
      <c r="B184" s="61"/>
      <c r="C184" s="61"/>
      <c r="D184" s="61"/>
      <c r="E184" s="61"/>
      <c r="F184" s="61">
        <f>SUM(F175:F183)</f>
        <v>5481</v>
      </c>
      <c r="G184" s="61"/>
      <c r="H184" s="61"/>
      <c r="I184" s="61"/>
      <c r="J184" s="61"/>
      <c r="K184" s="61"/>
      <c r="L184" s="61"/>
      <c r="M184" s="61"/>
      <c r="N184" s="61">
        <f>SUM(N175:N183)</f>
        <v>2880</v>
      </c>
      <c r="O184" s="61"/>
      <c r="P184" s="61">
        <f>SUM(P175:P183)</f>
        <v>2686</v>
      </c>
      <c r="Q184" s="61"/>
    </row>
  </sheetData>
  <conditionalFormatting sqref="R45:T45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3:T73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4:T74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5:T75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6:T76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7:T77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8:T78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9:T79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80:T80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81:T81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83:T83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3:V73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4:V7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5:V75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6:V76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7:V77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8:V78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9:V79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80:V80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81:V81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82:V82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83:V8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85:V85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87:V87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88:V88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91:V91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92:V92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94:V94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95:V95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96:V9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97:V97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99:V99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00:V100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01:V10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02:V102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03:V10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04:V10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05:V10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06:V106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07:V107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08:V10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09:V10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10:V11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11:V11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13:V11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17:V11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20:V12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23:V12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24:V12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Q124"/>
  <sheetViews>
    <sheetView tabSelected="1" topLeftCell="A37" workbookViewId="0">
      <selection activeCell="I49" sqref="I49"/>
    </sheetView>
  </sheetViews>
  <sheetFormatPr defaultRowHeight="15" x14ac:dyDescent="0.25"/>
  <cols>
    <col min="1" max="1" width="9.140625" customWidth="1"/>
    <col min="2" max="2" width="29.7109375" customWidth="1"/>
    <col min="4" max="4" width="17.140625" customWidth="1"/>
    <col min="8" max="8" width="14.140625" customWidth="1"/>
    <col min="9" max="9" width="16.85546875" customWidth="1"/>
    <col min="10" max="10" width="10.140625" customWidth="1"/>
    <col min="12" max="12" width="9.85546875" customWidth="1"/>
    <col min="13" max="13" width="19.7109375" customWidth="1"/>
    <col min="14" max="14" width="10" customWidth="1"/>
    <col min="15" max="15" width="13" customWidth="1"/>
    <col min="16" max="16" width="9.85546875" customWidth="1"/>
  </cols>
  <sheetData>
    <row r="2" spans="1:17" x14ac:dyDescent="0.25">
      <c r="A2" s="107" t="s">
        <v>1191</v>
      </c>
    </row>
    <row r="3" spans="1:17" ht="45" x14ac:dyDescent="0.25">
      <c r="A3" s="61" t="s">
        <v>217</v>
      </c>
      <c r="B3" s="61" t="s">
        <v>218</v>
      </c>
      <c r="C3" s="61" t="s">
        <v>219</v>
      </c>
      <c r="D3" s="61" t="s">
        <v>220</v>
      </c>
      <c r="E3" s="61" t="s">
        <v>233</v>
      </c>
      <c r="F3" s="61" t="s">
        <v>222</v>
      </c>
      <c r="G3" s="61" t="s">
        <v>331</v>
      </c>
      <c r="H3" s="61" t="s">
        <v>328</v>
      </c>
      <c r="I3" s="61" t="s">
        <v>699</v>
      </c>
      <c r="J3" s="61" t="s">
        <v>700</v>
      </c>
      <c r="K3" s="61" t="s">
        <v>698</v>
      </c>
      <c r="L3" s="61" t="s">
        <v>697</v>
      </c>
      <c r="M3" s="61" t="s">
        <v>325</v>
      </c>
      <c r="N3" s="61" t="s">
        <v>326</v>
      </c>
      <c r="O3" s="61" t="s">
        <v>327</v>
      </c>
      <c r="P3" s="61" t="s">
        <v>286</v>
      </c>
      <c r="Q3" s="61"/>
    </row>
    <row r="4" spans="1:17" x14ac:dyDescent="0.25">
      <c r="A4" s="64">
        <v>1</v>
      </c>
      <c r="B4" s="65" t="s">
        <v>1157</v>
      </c>
      <c r="C4" s="64" t="s">
        <v>16</v>
      </c>
      <c r="D4" s="64" t="s">
        <v>35</v>
      </c>
      <c r="E4" s="64" t="s">
        <v>10</v>
      </c>
      <c r="F4" s="64">
        <v>2384</v>
      </c>
      <c r="G4" s="64" t="s">
        <v>421</v>
      </c>
      <c r="H4" s="64" t="s">
        <v>104</v>
      </c>
      <c r="I4" s="64"/>
      <c r="J4" s="64" t="s">
        <v>1213</v>
      </c>
      <c r="K4" s="64"/>
      <c r="L4" s="64"/>
      <c r="M4" s="64"/>
      <c r="N4" s="64"/>
      <c r="O4" s="64"/>
      <c r="P4" s="64">
        <v>2384</v>
      </c>
      <c r="Q4" s="64"/>
    </row>
    <row r="5" spans="1:17" x14ac:dyDescent="0.25">
      <c r="A5" s="72">
        <v>2</v>
      </c>
      <c r="B5" s="55" t="s">
        <v>884</v>
      </c>
      <c r="C5" s="72" t="s">
        <v>16</v>
      </c>
      <c r="D5" s="72" t="s">
        <v>35</v>
      </c>
      <c r="E5" s="72" t="s">
        <v>10</v>
      </c>
      <c r="F5" s="72">
        <v>384</v>
      </c>
      <c r="G5" s="72" t="s">
        <v>333</v>
      </c>
      <c r="H5" s="72" t="s">
        <v>1207</v>
      </c>
      <c r="I5" s="72" t="s">
        <v>102</v>
      </c>
      <c r="J5" s="72" t="s">
        <v>1213</v>
      </c>
      <c r="K5" s="72"/>
      <c r="L5" s="86">
        <v>43354</v>
      </c>
      <c r="M5" s="72"/>
      <c r="N5" s="72">
        <v>384</v>
      </c>
      <c r="O5" s="72"/>
      <c r="P5" s="72"/>
      <c r="Q5" s="72"/>
    </row>
    <row r="6" spans="1:17" x14ac:dyDescent="0.25">
      <c r="A6" s="72">
        <v>3</v>
      </c>
      <c r="B6" s="55" t="s">
        <v>248</v>
      </c>
      <c r="C6" s="72" t="s">
        <v>16</v>
      </c>
      <c r="D6" s="72" t="s">
        <v>35</v>
      </c>
      <c r="E6" s="72" t="s">
        <v>10</v>
      </c>
      <c r="F6" s="72">
        <v>370</v>
      </c>
      <c r="G6" s="72" t="s">
        <v>333</v>
      </c>
      <c r="H6" s="72" t="s">
        <v>1208</v>
      </c>
      <c r="I6" s="72" t="s">
        <v>102</v>
      </c>
      <c r="J6" s="72" t="s">
        <v>1213</v>
      </c>
      <c r="K6" s="72"/>
      <c r="L6" s="86">
        <v>43354</v>
      </c>
      <c r="M6" s="72"/>
      <c r="N6" s="72">
        <v>365</v>
      </c>
      <c r="O6" s="72"/>
      <c r="P6" s="72">
        <v>5</v>
      </c>
      <c r="Q6" s="72"/>
    </row>
    <row r="7" spans="1:17" x14ac:dyDescent="0.25">
      <c r="A7" s="72">
        <v>4</v>
      </c>
      <c r="B7" s="55" t="s">
        <v>225</v>
      </c>
      <c r="C7" s="72" t="s">
        <v>16</v>
      </c>
      <c r="D7" s="72" t="s">
        <v>35</v>
      </c>
      <c r="E7" s="72" t="s">
        <v>10</v>
      </c>
      <c r="F7" s="72">
        <v>618</v>
      </c>
      <c r="G7" s="72" t="s">
        <v>338</v>
      </c>
      <c r="H7" s="72" t="s">
        <v>1208</v>
      </c>
      <c r="I7" s="72" t="s">
        <v>102</v>
      </c>
      <c r="J7" s="72" t="s">
        <v>1213</v>
      </c>
      <c r="K7" s="72"/>
      <c r="L7" s="86">
        <v>43354</v>
      </c>
      <c r="M7" s="72"/>
      <c r="N7" s="72">
        <v>620</v>
      </c>
      <c r="O7" s="72"/>
      <c r="P7" s="72"/>
      <c r="Q7" s="72"/>
    </row>
    <row r="8" spans="1:17" x14ac:dyDescent="0.25">
      <c r="A8" s="102">
        <v>5</v>
      </c>
      <c r="B8" s="108" t="s">
        <v>1172</v>
      </c>
      <c r="C8" s="102" t="s">
        <v>16</v>
      </c>
      <c r="D8" s="102" t="s">
        <v>35</v>
      </c>
      <c r="E8" s="102" t="s">
        <v>10</v>
      </c>
      <c r="F8" s="102">
        <v>190</v>
      </c>
      <c r="G8" s="102" t="s">
        <v>333</v>
      </c>
      <c r="H8" s="102"/>
      <c r="I8" s="102"/>
      <c r="J8" s="102"/>
      <c r="K8" s="102"/>
      <c r="L8" s="102"/>
      <c r="M8" s="102"/>
      <c r="N8" s="102"/>
      <c r="O8" s="102"/>
      <c r="P8" s="102"/>
      <c r="Q8" s="102"/>
    </row>
    <row r="9" spans="1:17" x14ac:dyDescent="0.25">
      <c r="A9" s="64">
        <v>6</v>
      </c>
      <c r="B9" s="65" t="s">
        <v>1144</v>
      </c>
      <c r="C9" s="64" t="s">
        <v>8</v>
      </c>
      <c r="D9" s="64" t="s">
        <v>144</v>
      </c>
      <c r="E9" s="64" t="s">
        <v>10</v>
      </c>
      <c r="F9" s="64">
        <v>221</v>
      </c>
      <c r="G9" s="64" t="s">
        <v>333</v>
      </c>
      <c r="H9" s="64" t="s">
        <v>1058</v>
      </c>
      <c r="I9" s="64"/>
      <c r="J9" s="64" t="s">
        <v>1214</v>
      </c>
      <c r="K9" s="64"/>
      <c r="L9" s="64"/>
      <c r="M9" s="64"/>
      <c r="N9" s="64"/>
      <c r="O9" s="64"/>
      <c r="P9" s="64">
        <v>221</v>
      </c>
      <c r="Q9" s="64"/>
    </row>
    <row r="10" spans="1:17" x14ac:dyDescent="0.25">
      <c r="A10" s="72">
        <v>7</v>
      </c>
      <c r="B10" s="55" t="s">
        <v>1192</v>
      </c>
      <c r="C10" s="72" t="s">
        <v>16</v>
      </c>
      <c r="D10" s="72" t="s">
        <v>180</v>
      </c>
      <c r="E10" s="72" t="s">
        <v>10</v>
      </c>
      <c r="F10" s="72">
        <v>374</v>
      </c>
      <c r="G10" s="72" t="s">
        <v>994</v>
      </c>
      <c r="H10" s="72" t="s">
        <v>1206</v>
      </c>
      <c r="I10" s="72" t="s">
        <v>102</v>
      </c>
      <c r="J10" s="72" t="s">
        <v>1214</v>
      </c>
      <c r="K10" s="72"/>
      <c r="L10" s="86">
        <v>43354</v>
      </c>
      <c r="M10" s="72"/>
      <c r="N10" s="72">
        <v>500</v>
      </c>
      <c r="O10" s="72"/>
      <c r="P10" s="72"/>
      <c r="Q10" s="72"/>
    </row>
    <row r="11" spans="1:17" x14ac:dyDescent="0.25">
      <c r="A11" s="72">
        <v>8</v>
      </c>
      <c r="B11" s="55" t="s">
        <v>1193</v>
      </c>
      <c r="C11" s="72" t="s">
        <v>16</v>
      </c>
      <c r="D11" s="72" t="s">
        <v>180</v>
      </c>
      <c r="E11" s="72" t="s">
        <v>10</v>
      </c>
      <c r="F11" s="72">
        <v>2242</v>
      </c>
      <c r="G11" s="72" t="s">
        <v>901</v>
      </c>
      <c r="H11" s="72" t="s">
        <v>1206</v>
      </c>
      <c r="I11" s="72" t="s">
        <v>102</v>
      </c>
      <c r="J11" s="72" t="s">
        <v>1214</v>
      </c>
      <c r="K11" s="72"/>
      <c r="L11" s="86">
        <v>43354</v>
      </c>
      <c r="M11" s="72"/>
      <c r="N11" s="72">
        <v>2255</v>
      </c>
      <c r="O11" s="72"/>
      <c r="P11" s="72"/>
      <c r="Q11" s="72"/>
    </row>
    <row r="12" spans="1:17" x14ac:dyDescent="0.25">
      <c r="A12" s="72">
        <v>9</v>
      </c>
      <c r="B12" s="55" t="s">
        <v>1194</v>
      </c>
      <c r="C12" s="72" t="s">
        <v>16</v>
      </c>
      <c r="D12" s="72" t="s">
        <v>180</v>
      </c>
      <c r="E12" s="72" t="s">
        <v>10</v>
      </c>
      <c r="F12" s="72">
        <v>1586</v>
      </c>
      <c r="G12" s="72" t="s">
        <v>924</v>
      </c>
      <c r="H12" s="72" t="s">
        <v>1206</v>
      </c>
      <c r="I12" s="72" t="s">
        <v>102</v>
      </c>
      <c r="J12" s="72" t="s">
        <v>1214</v>
      </c>
      <c r="K12" s="72"/>
      <c r="L12" s="86">
        <v>43354</v>
      </c>
      <c r="M12" s="72"/>
      <c r="N12" s="72">
        <v>1600</v>
      </c>
      <c r="O12" s="72"/>
      <c r="P12" s="72"/>
      <c r="Q12" s="72"/>
    </row>
    <row r="13" spans="1:17" x14ac:dyDescent="0.25">
      <c r="A13" s="72">
        <v>10</v>
      </c>
      <c r="B13" s="55" t="s">
        <v>1195</v>
      </c>
      <c r="C13" s="72" t="s">
        <v>16</v>
      </c>
      <c r="D13" s="72" t="s">
        <v>180</v>
      </c>
      <c r="E13" s="72" t="s">
        <v>10</v>
      </c>
      <c r="F13" s="72">
        <v>63</v>
      </c>
      <c r="G13" s="72" t="s">
        <v>333</v>
      </c>
      <c r="H13" s="72" t="s">
        <v>1206</v>
      </c>
      <c r="I13" s="72" t="s">
        <v>102</v>
      </c>
      <c r="J13" s="72" t="s">
        <v>1213</v>
      </c>
      <c r="K13" s="72"/>
      <c r="L13" s="86">
        <v>43354</v>
      </c>
      <c r="M13" s="72"/>
      <c r="N13" s="72">
        <v>64</v>
      </c>
      <c r="O13" s="72"/>
      <c r="P13" s="72"/>
      <c r="Q13" s="72"/>
    </row>
    <row r="14" spans="1:17" x14ac:dyDescent="0.25">
      <c r="A14" s="72">
        <v>11</v>
      </c>
      <c r="B14" s="55" t="s">
        <v>1196</v>
      </c>
      <c r="C14" s="72" t="s">
        <v>16</v>
      </c>
      <c r="D14" s="72" t="s">
        <v>180</v>
      </c>
      <c r="E14" s="72" t="s">
        <v>10</v>
      </c>
      <c r="F14" s="72">
        <v>153</v>
      </c>
      <c r="G14" s="72" t="s">
        <v>421</v>
      </c>
      <c r="H14" s="72" t="s">
        <v>1206</v>
      </c>
      <c r="I14" s="72" t="s">
        <v>102</v>
      </c>
      <c r="J14" s="72" t="s">
        <v>1213</v>
      </c>
      <c r="K14" s="72"/>
      <c r="L14" s="86">
        <v>43354</v>
      </c>
      <c r="M14" s="72"/>
      <c r="N14" s="72">
        <v>159</v>
      </c>
      <c r="O14" s="72"/>
      <c r="P14" s="72"/>
      <c r="Q14" s="72"/>
    </row>
    <row r="15" spans="1:17" x14ac:dyDescent="0.25">
      <c r="A15" s="72">
        <v>12</v>
      </c>
      <c r="B15" s="55" t="s">
        <v>1197</v>
      </c>
      <c r="C15" s="72" t="s">
        <v>16</v>
      </c>
      <c r="D15" s="72" t="s">
        <v>180</v>
      </c>
      <c r="E15" s="72" t="s">
        <v>10</v>
      </c>
      <c r="F15" s="72">
        <v>80</v>
      </c>
      <c r="G15" s="72" t="s">
        <v>338</v>
      </c>
      <c r="H15" s="72" t="s">
        <v>1206</v>
      </c>
      <c r="I15" s="72" t="s">
        <v>102</v>
      </c>
      <c r="J15" s="72" t="s">
        <v>1213</v>
      </c>
      <c r="K15" s="72"/>
      <c r="L15" s="86">
        <v>43354</v>
      </c>
      <c r="M15" s="72"/>
      <c r="N15" s="72">
        <v>86</v>
      </c>
      <c r="O15" s="72"/>
      <c r="P15" s="72"/>
      <c r="Q15" s="72"/>
    </row>
    <row r="16" spans="1:17" x14ac:dyDescent="0.25">
      <c r="A16" s="70">
        <v>13</v>
      </c>
      <c r="B16" s="103" t="s">
        <v>1198</v>
      </c>
      <c r="C16" s="70" t="s">
        <v>16</v>
      </c>
      <c r="D16" s="70" t="s">
        <v>420</v>
      </c>
      <c r="E16" s="70" t="s">
        <v>10</v>
      </c>
      <c r="F16" s="70">
        <v>760</v>
      </c>
      <c r="G16" s="70" t="s">
        <v>570</v>
      </c>
      <c r="H16" s="70" t="s">
        <v>102</v>
      </c>
      <c r="I16" s="70" t="s">
        <v>102</v>
      </c>
      <c r="J16" s="70" t="s">
        <v>1213</v>
      </c>
      <c r="K16" s="70"/>
      <c r="L16" s="70"/>
      <c r="M16" s="70"/>
      <c r="N16" s="70"/>
      <c r="O16" s="70"/>
      <c r="P16" s="70">
        <v>760</v>
      </c>
      <c r="Q16" s="70"/>
    </row>
    <row r="17" spans="1:17" x14ac:dyDescent="0.25">
      <c r="A17" s="70">
        <v>14</v>
      </c>
      <c r="B17" s="103" t="s">
        <v>1199</v>
      </c>
      <c r="C17" s="70" t="s">
        <v>16</v>
      </c>
      <c r="D17" s="70" t="s">
        <v>420</v>
      </c>
      <c r="E17" s="70" t="s">
        <v>10</v>
      </c>
      <c r="F17" s="70">
        <v>94</v>
      </c>
      <c r="G17" s="70" t="s">
        <v>338</v>
      </c>
      <c r="H17" s="70" t="s">
        <v>102</v>
      </c>
      <c r="I17" s="70" t="s">
        <v>102</v>
      </c>
      <c r="J17" s="70" t="s">
        <v>1213</v>
      </c>
      <c r="K17" s="70"/>
      <c r="L17" s="70"/>
      <c r="M17" s="70"/>
      <c r="N17" s="70"/>
      <c r="O17" s="70"/>
      <c r="P17" s="70">
        <v>94</v>
      </c>
      <c r="Q17" s="70"/>
    </row>
    <row r="18" spans="1:17" x14ac:dyDescent="0.25">
      <c r="A18" s="70">
        <v>15</v>
      </c>
      <c r="B18" s="103" t="s">
        <v>1065</v>
      </c>
      <c r="C18" s="70" t="s">
        <v>16</v>
      </c>
      <c r="D18" s="70" t="s">
        <v>420</v>
      </c>
      <c r="E18" s="70" t="s">
        <v>10</v>
      </c>
      <c r="F18" s="70">
        <v>1070</v>
      </c>
      <c r="G18" s="70" t="s">
        <v>945</v>
      </c>
      <c r="H18" s="70" t="s">
        <v>102</v>
      </c>
      <c r="I18" s="70" t="s">
        <v>102</v>
      </c>
      <c r="J18" s="70" t="s">
        <v>1213</v>
      </c>
      <c r="K18" s="70"/>
      <c r="L18" s="70"/>
      <c r="M18" s="70"/>
      <c r="N18" s="70"/>
      <c r="O18" s="70"/>
      <c r="P18" s="70">
        <v>1070</v>
      </c>
      <c r="Q18" s="70"/>
    </row>
    <row r="19" spans="1:17" x14ac:dyDescent="0.25">
      <c r="A19" s="70">
        <v>16</v>
      </c>
      <c r="B19" s="103" t="s">
        <v>968</v>
      </c>
      <c r="C19" s="70" t="s">
        <v>16</v>
      </c>
      <c r="D19" s="70" t="s">
        <v>420</v>
      </c>
      <c r="E19" s="70" t="s">
        <v>10</v>
      </c>
      <c r="F19" s="70">
        <v>1863</v>
      </c>
      <c r="G19" s="70" t="s">
        <v>556</v>
      </c>
      <c r="H19" s="70" t="s">
        <v>102</v>
      </c>
      <c r="I19" s="70" t="s">
        <v>102</v>
      </c>
      <c r="J19" s="70" t="s">
        <v>1213</v>
      </c>
      <c r="K19" s="70"/>
      <c r="L19" s="70"/>
      <c r="M19" s="70"/>
      <c r="N19" s="70"/>
      <c r="O19" s="70"/>
      <c r="P19" s="70">
        <v>1863</v>
      </c>
      <c r="Q19" s="70"/>
    </row>
    <row r="20" spans="1:17" x14ac:dyDescent="0.25">
      <c r="A20" s="70">
        <v>17</v>
      </c>
      <c r="B20" s="103" t="s">
        <v>966</v>
      </c>
      <c r="C20" s="70" t="s">
        <v>16</v>
      </c>
      <c r="D20" s="70" t="s">
        <v>420</v>
      </c>
      <c r="E20" s="70" t="s">
        <v>10</v>
      </c>
      <c r="F20" s="70">
        <v>368</v>
      </c>
      <c r="G20" s="70" t="s">
        <v>553</v>
      </c>
      <c r="H20" s="70" t="s">
        <v>102</v>
      </c>
      <c r="I20" s="70" t="s">
        <v>102</v>
      </c>
      <c r="J20" s="70" t="s">
        <v>1213</v>
      </c>
      <c r="K20" s="70"/>
      <c r="L20" s="70"/>
      <c r="M20" s="70"/>
      <c r="N20" s="70"/>
      <c r="O20" s="70"/>
      <c r="P20" s="70">
        <v>368</v>
      </c>
      <c r="Q20" s="70"/>
    </row>
    <row r="21" spans="1:17" x14ac:dyDescent="0.25">
      <c r="A21" s="72">
        <v>18</v>
      </c>
      <c r="B21" s="55" t="s">
        <v>87</v>
      </c>
      <c r="C21" s="72" t="s">
        <v>16</v>
      </c>
      <c r="D21" s="72" t="s">
        <v>54</v>
      </c>
      <c r="E21" s="72" t="s">
        <v>10</v>
      </c>
      <c r="F21" s="72">
        <v>136</v>
      </c>
      <c r="G21" s="72" t="s">
        <v>421</v>
      </c>
      <c r="H21" s="72" t="s">
        <v>1209</v>
      </c>
      <c r="I21" s="72" t="s">
        <v>102</v>
      </c>
      <c r="J21" s="72" t="s">
        <v>1214</v>
      </c>
      <c r="K21" s="72"/>
      <c r="L21" s="86">
        <v>43354</v>
      </c>
      <c r="M21" s="72"/>
      <c r="N21" s="72">
        <v>135</v>
      </c>
      <c r="O21" s="72"/>
      <c r="P21" s="72"/>
      <c r="Q21" s="72"/>
    </row>
    <row r="22" spans="1:17" x14ac:dyDescent="0.25">
      <c r="A22" s="72">
        <v>19</v>
      </c>
      <c r="B22" s="55" t="s">
        <v>891</v>
      </c>
      <c r="C22" s="72" t="s">
        <v>16</v>
      </c>
      <c r="D22" s="72" t="s">
        <v>54</v>
      </c>
      <c r="E22" s="72" t="s">
        <v>10</v>
      </c>
      <c r="F22" s="72">
        <v>1227</v>
      </c>
      <c r="G22" s="72" t="s">
        <v>674</v>
      </c>
      <c r="H22" s="72" t="s">
        <v>102</v>
      </c>
      <c r="I22" s="72" t="s">
        <v>102</v>
      </c>
      <c r="J22" s="72" t="s">
        <v>1213</v>
      </c>
      <c r="K22" s="72"/>
      <c r="L22" s="86">
        <v>43354</v>
      </c>
      <c r="M22" s="72"/>
      <c r="N22" s="72">
        <v>1420</v>
      </c>
      <c r="O22" s="72"/>
      <c r="P22" s="72"/>
      <c r="Q22" s="72" t="s">
        <v>1210</v>
      </c>
    </row>
    <row r="23" spans="1:17" ht="30" x14ac:dyDescent="0.25">
      <c r="A23" s="72">
        <v>20</v>
      </c>
      <c r="B23" s="55" t="s">
        <v>128</v>
      </c>
      <c r="C23" s="72" t="s">
        <v>16</v>
      </c>
      <c r="D23" s="72" t="s">
        <v>54</v>
      </c>
      <c r="E23" s="72" t="s">
        <v>10</v>
      </c>
      <c r="F23" s="72">
        <v>135</v>
      </c>
      <c r="G23" s="72" t="s">
        <v>924</v>
      </c>
      <c r="H23" s="72" t="s">
        <v>102</v>
      </c>
      <c r="I23" s="72" t="s">
        <v>102</v>
      </c>
      <c r="J23" s="72" t="s">
        <v>1213</v>
      </c>
      <c r="K23" s="72"/>
      <c r="L23" s="72"/>
      <c r="M23" s="72" t="s">
        <v>1211</v>
      </c>
      <c r="N23" s="72"/>
      <c r="O23" s="72"/>
      <c r="P23" s="72"/>
      <c r="Q23" s="72"/>
    </row>
    <row r="24" spans="1:17" x14ac:dyDescent="0.25">
      <c r="A24" s="72">
        <v>21</v>
      </c>
      <c r="B24" s="55" t="s">
        <v>1200</v>
      </c>
      <c r="C24" s="72" t="s">
        <v>16</v>
      </c>
      <c r="D24" s="72" t="s">
        <v>66</v>
      </c>
      <c r="E24" s="72" t="s">
        <v>10</v>
      </c>
      <c r="F24" s="72">
        <v>578</v>
      </c>
      <c r="G24" s="72" t="s">
        <v>1201</v>
      </c>
      <c r="H24" s="72" t="s">
        <v>102</v>
      </c>
      <c r="I24" s="72" t="s">
        <v>102</v>
      </c>
      <c r="J24" s="72" t="s">
        <v>1213</v>
      </c>
      <c r="K24" s="72"/>
      <c r="L24" s="86">
        <v>43354</v>
      </c>
      <c r="M24" s="72"/>
      <c r="N24" s="72">
        <v>1590</v>
      </c>
      <c r="O24" s="72"/>
      <c r="P24" s="72"/>
      <c r="Q24" s="72"/>
    </row>
    <row r="25" spans="1:17" x14ac:dyDescent="0.25">
      <c r="A25" s="64">
        <v>22</v>
      </c>
      <c r="B25" s="65" t="s">
        <v>1071</v>
      </c>
      <c r="C25" s="64" t="s">
        <v>16</v>
      </c>
      <c r="D25" s="64" t="s">
        <v>59</v>
      </c>
      <c r="E25" s="64" t="s">
        <v>10</v>
      </c>
      <c r="F25" s="64">
        <v>5728</v>
      </c>
      <c r="G25" s="64" t="s">
        <v>1047</v>
      </c>
      <c r="H25" s="64"/>
      <c r="I25" s="64"/>
      <c r="J25" s="64" t="s">
        <v>1213</v>
      </c>
      <c r="K25" s="64"/>
      <c r="L25" s="64"/>
      <c r="M25" s="64"/>
      <c r="N25" s="64">
        <v>0</v>
      </c>
      <c r="O25" s="64"/>
      <c r="P25" s="64">
        <v>5728</v>
      </c>
      <c r="Q25" s="64"/>
    </row>
    <row r="26" spans="1:17" x14ac:dyDescent="0.25">
      <c r="A26" s="102">
        <v>23</v>
      </c>
      <c r="B26" s="108" t="s">
        <v>1159</v>
      </c>
      <c r="C26" s="102" t="s">
        <v>16</v>
      </c>
      <c r="D26" s="102" t="s">
        <v>59</v>
      </c>
      <c r="E26" s="102" t="s">
        <v>10</v>
      </c>
      <c r="F26" s="102">
        <v>1129</v>
      </c>
      <c r="G26" s="102" t="s">
        <v>394</v>
      </c>
      <c r="H26" s="102"/>
      <c r="I26" s="102"/>
      <c r="J26" s="102" t="s">
        <v>1213</v>
      </c>
      <c r="K26" s="102"/>
      <c r="L26" s="102"/>
      <c r="M26" s="102"/>
      <c r="N26" s="102"/>
      <c r="O26" s="102"/>
      <c r="P26" s="102"/>
      <c r="Q26" s="102"/>
    </row>
    <row r="27" spans="1:17" x14ac:dyDescent="0.25">
      <c r="A27" s="64">
        <v>24</v>
      </c>
      <c r="B27" s="65" t="s">
        <v>1162</v>
      </c>
      <c r="C27" s="64" t="s">
        <v>16</v>
      </c>
      <c r="D27" s="64" t="s">
        <v>17</v>
      </c>
      <c r="E27" s="64" t="s">
        <v>10</v>
      </c>
      <c r="F27" s="64">
        <v>17</v>
      </c>
      <c r="G27" s="64" t="s">
        <v>333</v>
      </c>
      <c r="H27" s="64" t="s">
        <v>295</v>
      </c>
      <c r="I27" s="64" t="s">
        <v>1215</v>
      </c>
      <c r="J27" s="64"/>
      <c r="K27" s="64"/>
      <c r="L27" s="64"/>
      <c r="M27" s="64"/>
      <c r="N27" s="64"/>
      <c r="O27" s="64"/>
      <c r="P27" s="64"/>
      <c r="Q27" s="64"/>
    </row>
    <row r="28" spans="1:17" x14ac:dyDescent="0.25">
      <c r="A28" s="102">
        <v>25</v>
      </c>
      <c r="B28" s="108" t="s">
        <v>1162</v>
      </c>
      <c r="C28" s="102" t="s">
        <v>16</v>
      </c>
      <c r="D28" s="102" t="s">
        <v>24</v>
      </c>
      <c r="E28" s="102" t="s">
        <v>10</v>
      </c>
      <c r="F28" s="102">
        <v>150</v>
      </c>
      <c r="G28" s="102" t="s">
        <v>555</v>
      </c>
      <c r="H28" s="102" t="s">
        <v>295</v>
      </c>
      <c r="I28" s="102"/>
      <c r="J28" s="102" t="s">
        <v>1213</v>
      </c>
      <c r="K28" s="102"/>
      <c r="L28" s="102"/>
      <c r="M28" s="102"/>
      <c r="N28" s="102"/>
      <c r="O28" s="102"/>
      <c r="P28" s="102"/>
      <c r="Q28" s="102"/>
    </row>
    <row r="29" spans="1:17" x14ac:dyDescent="0.25">
      <c r="A29" s="102">
        <v>26</v>
      </c>
      <c r="B29" s="108" t="s">
        <v>1202</v>
      </c>
      <c r="C29" s="102" t="s">
        <v>16</v>
      </c>
      <c r="D29" s="102" t="s">
        <v>24</v>
      </c>
      <c r="E29" s="102" t="s">
        <v>10</v>
      </c>
      <c r="F29" s="102">
        <v>690</v>
      </c>
      <c r="G29" s="102" t="s">
        <v>1027</v>
      </c>
      <c r="H29" s="102" t="s">
        <v>295</v>
      </c>
      <c r="I29" s="102"/>
      <c r="J29" s="102" t="s">
        <v>1213</v>
      </c>
      <c r="K29" s="102"/>
      <c r="L29" s="102"/>
      <c r="M29" s="102"/>
      <c r="N29" s="102"/>
      <c r="O29" s="102"/>
      <c r="P29" s="102"/>
      <c r="Q29" s="102"/>
    </row>
    <row r="30" spans="1:17" x14ac:dyDescent="0.25">
      <c r="A30" s="72">
        <v>27</v>
      </c>
      <c r="B30" s="55" t="s">
        <v>206</v>
      </c>
      <c r="C30" s="72" t="s">
        <v>16</v>
      </c>
      <c r="D30" s="72" t="s">
        <v>1203</v>
      </c>
      <c r="E30" s="72" t="s">
        <v>10</v>
      </c>
      <c r="F30" s="72">
        <v>120</v>
      </c>
      <c r="G30" s="72" t="s">
        <v>423</v>
      </c>
      <c r="H30" s="72" t="s">
        <v>1058</v>
      </c>
      <c r="I30" s="72" t="s">
        <v>102</v>
      </c>
      <c r="J30" s="72" t="s">
        <v>1213</v>
      </c>
      <c r="K30" s="72"/>
      <c r="L30" s="86">
        <v>43354</v>
      </c>
      <c r="M30" s="72"/>
      <c r="N30" s="72">
        <v>140</v>
      </c>
      <c r="O30" s="72"/>
      <c r="P30" s="72"/>
      <c r="Q30" s="72"/>
    </row>
    <row r="31" spans="1:17" x14ac:dyDescent="0.25">
      <c r="A31" s="70">
        <v>28</v>
      </c>
      <c r="B31" s="103" t="s">
        <v>343</v>
      </c>
      <c r="C31" s="70" t="s">
        <v>16</v>
      </c>
      <c r="D31" s="70" t="s">
        <v>1203</v>
      </c>
      <c r="E31" s="70" t="s">
        <v>10</v>
      </c>
      <c r="F31" s="70">
        <v>465</v>
      </c>
      <c r="G31" s="70" t="s">
        <v>556</v>
      </c>
      <c r="H31" s="70" t="s">
        <v>1058</v>
      </c>
      <c r="I31" s="70" t="s">
        <v>102</v>
      </c>
      <c r="J31" s="70" t="s">
        <v>1213</v>
      </c>
      <c r="K31" s="70"/>
      <c r="L31" s="128"/>
      <c r="M31" s="128" t="s">
        <v>1212</v>
      </c>
      <c r="N31" s="70">
        <v>185</v>
      </c>
      <c r="O31" s="70"/>
      <c r="P31" s="70">
        <v>280</v>
      </c>
      <c r="Q31" s="70"/>
    </row>
    <row r="32" spans="1:17" x14ac:dyDescent="0.25">
      <c r="A32" s="70">
        <v>29</v>
      </c>
      <c r="B32" s="103" t="s">
        <v>1164</v>
      </c>
      <c r="C32" s="70" t="s">
        <v>16</v>
      </c>
      <c r="D32" s="70" t="s">
        <v>49</v>
      </c>
      <c r="E32" s="70" t="s">
        <v>10</v>
      </c>
      <c r="F32" s="70">
        <v>1875</v>
      </c>
      <c r="G32" s="70" t="s">
        <v>901</v>
      </c>
      <c r="H32" s="70" t="s">
        <v>102</v>
      </c>
      <c r="I32" s="70"/>
      <c r="J32" s="70" t="s">
        <v>1213</v>
      </c>
      <c r="K32" s="70"/>
      <c r="L32" s="70"/>
      <c r="M32" s="70"/>
      <c r="N32" s="70"/>
      <c r="O32" s="70"/>
      <c r="P32" s="70">
        <v>1875</v>
      </c>
      <c r="Q32" s="70"/>
    </row>
    <row r="33" spans="1:17" x14ac:dyDescent="0.25">
      <c r="A33" s="70">
        <v>30</v>
      </c>
      <c r="B33" s="103" t="s">
        <v>1204</v>
      </c>
      <c r="C33" s="70" t="s">
        <v>16</v>
      </c>
      <c r="D33" s="70" t="s">
        <v>49</v>
      </c>
      <c r="E33" s="70" t="s">
        <v>10</v>
      </c>
      <c r="F33" s="70">
        <v>185</v>
      </c>
      <c r="G33" s="70" t="s">
        <v>338</v>
      </c>
      <c r="H33" s="70" t="s">
        <v>102</v>
      </c>
      <c r="I33" s="70"/>
      <c r="J33" s="70" t="s">
        <v>1213</v>
      </c>
      <c r="K33" s="70"/>
      <c r="L33" s="70"/>
      <c r="M33" s="70"/>
      <c r="N33" s="70"/>
      <c r="O33" s="70"/>
      <c r="P33" s="70">
        <v>185</v>
      </c>
      <c r="Q33" s="70"/>
    </row>
    <row r="34" spans="1:17" x14ac:dyDescent="0.25">
      <c r="A34" s="64">
        <v>31</v>
      </c>
      <c r="B34" s="65" t="s">
        <v>522</v>
      </c>
      <c r="C34" s="64" t="s">
        <v>16</v>
      </c>
      <c r="D34" s="64" t="s">
        <v>9</v>
      </c>
      <c r="E34" s="64" t="s">
        <v>10</v>
      </c>
      <c r="F34" s="64">
        <v>391</v>
      </c>
      <c r="G34" s="64" t="s">
        <v>338</v>
      </c>
      <c r="H34" s="64" t="s">
        <v>104</v>
      </c>
      <c r="I34" s="64"/>
      <c r="J34" s="64"/>
      <c r="K34" s="64"/>
      <c r="L34" s="64"/>
      <c r="M34" s="64"/>
      <c r="N34" s="64"/>
      <c r="O34" s="64"/>
      <c r="P34" s="64">
        <v>391</v>
      </c>
      <c r="Q34" s="64"/>
    </row>
    <row r="35" spans="1:17" x14ac:dyDescent="0.25">
      <c r="A35" s="64">
        <v>32</v>
      </c>
      <c r="B35" s="65" t="s">
        <v>44</v>
      </c>
      <c r="C35" s="64" t="s">
        <v>16</v>
      </c>
      <c r="D35" s="64" t="s">
        <v>9</v>
      </c>
      <c r="E35" s="64" t="s">
        <v>10</v>
      </c>
      <c r="F35" s="64">
        <v>2016</v>
      </c>
      <c r="G35" s="64" t="s">
        <v>418</v>
      </c>
      <c r="H35" s="64" t="s">
        <v>1058</v>
      </c>
      <c r="I35" s="64"/>
      <c r="J35" s="64"/>
      <c r="K35" s="64"/>
      <c r="L35" s="64"/>
      <c r="M35" s="64"/>
      <c r="N35" s="64"/>
      <c r="O35" s="64"/>
      <c r="P35" s="64">
        <v>2016</v>
      </c>
      <c r="Q35" s="64"/>
    </row>
    <row r="36" spans="1:17" x14ac:dyDescent="0.25">
      <c r="A36" s="72">
        <v>33</v>
      </c>
      <c r="B36" s="55" t="s">
        <v>293</v>
      </c>
      <c r="C36" s="72" t="s">
        <v>16</v>
      </c>
      <c r="D36" s="72" t="s">
        <v>9</v>
      </c>
      <c r="E36" s="72" t="s">
        <v>10</v>
      </c>
      <c r="F36" s="72">
        <v>250</v>
      </c>
      <c r="G36" s="72" t="s">
        <v>338</v>
      </c>
      <c r="H36" s="72" t="s">
        <v>1209</v>
      </c>
      <c r="I36" s="72" t="s">
        <v>102</v>
      </c>
      <c r="J36" s="72"/>
      <c r="K36" s="72"/>
      <c r="L36" s="86">
        <v>43354</v>
      </c>
      <c r="M36" s="72"/>
      <c r="N36" s="72">
        <v>260</v>
      </c>
      <c r="O36" s="72"/>
      <c r="P36" s="72"/>
      <c r="Q36" s="72"/>
    </row>
    <row r="37" spans="1:17" x14ac:dyDescent="0.25">
      <c r="A37" s="72">
        <v>34</v>
      </c>
      <c r="B37" s="55" t="s">
        <v>113</v>
      </c>
      <c r="C37" s="72" t="s">
        <v>16</v>
      </c>
      <c r="D37" s="72" t="s">
        <v>9</v>
      </c>
      <c r="E37" s="72" t="s">
        <v>10</v>
      </c>
      <c r="F37" s="72">
        <v>663</v>
      </c>
      <c r="G37" s="72" t="s">
        <v>421</v>
      </c>
      <c r="H37" s="72" t="s">
        <v>1209</v>
      </c>
      <c r="I37" s="72" t="s">
        <v>102</v>
      </c>
      <c r="J37" s="72" t="s">
        <v>1213</v>
      </c>
      <c r="K37" s="72"/>
      <c r="L37" s="86">
        <v>43354</v>
      </c>
      <c r="M37" s="72"/>
      <c r="N37" s="72">
        <v>680</v>
      </c>
      <c r="O37" s="72"/>
      <c r="P37" s="72"/>
      <c r="Q37" s="72"/>
    </row>
    <row r="38" spans="1:17" x14ac:dyDescent="0.25">
      <c r="A38" s="102">
        <v>35</v>
      </c>
      <c r="B38" s="108" t="s">
        <v>183</v>
      </c>
      <c r="C38" s="102" t="s">
        <v>16</v>
      </c>
      <c r="D38" s="102" t="s">
        <v>9</v>
      </c>
      <c r="E38" s="102" t="s">
        <v>10</v>
      </c>
      <c r="F38" s="102">
        <v>288</v>
      </c>
      <c r="G38" s="102" t="s">
        <v>333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x14ac:dyDescent="0.25">
      <c r="A39" s="64">
        <v>36</v>
      </c>
      <c r="B39" s="65" t="s">
        <v>1165</v>
      </c>
      <c r="C39" s="64" t="s">
        <v>16</v>
      </c>
      <c r="D39" s="64" t="s">
        <v>9</v>
      </c>
      <c r="E39" s="64" t="s">
        <v>10</v>
      </c>
      <c r="F39" s="64">
        <v>210</v>
      </c>
      <c r="G39" s="64"/>
      <c r="H39" s="64" t="s">
        <v>108</v>
      </c>
      <c r="I39" s="64"/>
      <c r="J39" s="64" t="s">
        <v>1213</v>
      </c>
      <c r="K39" s="64"/>
      <c r="L39" s="64"/>
      <c r="M39" s="64"/>
      <c r="N39" s="64"/>
      <c r="O39" s="64"/>
      <c r="P39" s="64">
        <v>210</v>
      </c>
      <c r="Q39" s="64"/>
    </row>
    <row r="40" spans="1:17" x14ac:dyDescent="0.25">
      <c r="A40" s="61"/>
      <c r="B40" s="61" t="s">
        <v>80</v>
      </c>
      <c r="C40" s="61"/>
      <c r="D40" s="61"/>
      <c r="E40" s="61" t="s">
        <v>10</v>
      </c>
      <c r="F40" s="61">
        <f>SUM(F4:F39)</f>
        <v>29073</v>
      </c>
      <c r="G40" s="61"/>
      <c r="H40" s="61"/>
      <c r="I40" s="61"/>
      <c r="J40" s="61"/>
      <c r="K40" s="61"/>
      <c r="L40" s="61"/>
      <c r="M40" s="61"/>
      <c r="N40" s="61">
        <f>SUM(N4:N39)</f>
        <v>10443</v>
      </c>
      <c r="O40" s="61"/>
      <c r="P40" s="61">
        <f>SUM(P4:P39)</f>
        <v>17450</v>
      </c>
      <c r="Q40" s="61"/>
    </row>
    <row r="42" spans="1:17" x14ac:dyDescent="0.25">
      <c r="A42" s="107" t="s">
        <v>1221</v>
      </c>
    </row>
    <row r="43" spans="1:17" ht="45" x14ac:dyDescent="0.25">
      <c r="A43" s="61" t="s">
        <v>217</v>
      </c>
      <c r="B43" s="61" t="s">
        <v>218</v>
      </c>
      <c r="C43" s="61" t="s">
        <v>219</v>
      </c>
      <c r="D43" s="61" t="s">
        <v>220</v>
      </c>
      <c r="E43" s="61" t="s">
        <v>233</v>
      </c>
      <c r="F43" s="61" t="s">
        <v>222</v>
      </c>
      <c r="G43" s="61" t="s">
        <v>331</v>
      </c>
      <c r="H43" s="61" t="s">
        <v>328</v>
      </c>
      <c r="I43" s="61" t="s">
        <v>699</v>
      </c>
      <c r="J43" s="61" t="s">
        <v>700</v>
      </c>
      <c r="K43" s="61" t="s">
        <v>698</v>
      </c>
      <c r="L43" s="61" t="s">
        <v>697</v>
      </c>
      <c r="M43" s="61" t="s">
        <v>325</v>
      </c>
      <c r="N43" s="61" t="s">
        <v>326</v>
      </c>
      <c r="O43" s="61" t="s">
        <v>327</v>
      </c>
      <c r="P43" s="61" t="s">
        <v>286</v>
      </c>
      <c r="Q43" s="61"/>
    </row>
    <row r="44" spans="1:17" x14ac:dyDescent="0.25">
      <c r="A44" s="72">
        <v>1</v>
      </c>
      <c r="B44" s="55" t="s">
        <v>566</v>
      </c>
      <c r="C44" s="72" t="s">
        <v>16</v>
      </c>
      <c r="D44" s="72" t="s">
        <v>180</v>
      </c>
      <c r="E44" s="72" t="s">
        <v>10</v>
      </c>
      <c r="F44" s="72">
        <v>1896</v>
      </c>
      <c r="G44" s="72"/>
      <c r="H44" s="72" t="s">
        <v>102</v>
      </c>
      <c r="I44" s="72"/>
      <c r="J44" s="72"/>
      <c r="K44" s="72"/>
      <c r="L44" s="86">
        <v>43364</v>
      </c>
      <c r="M44" s="72"/>
      <c r="N44" s="72">
        <v>848</v>
      </c>
      <c r="O44" s="72"/>
      <c r="P44" s="72"/>
      <c r="Q44" s="72"/>
    </row>
    <row r="45" spans="1:17" x14ac:dyDescent="0.25">
      <c r="A45" s="72">
        <v>2</v>
      </c>
      <c r="B45" s="55" t="s">
        <v>73</v>
      </c>
      <c r="C45" s="72" t="s">
        <v>16</v>
      </c>
      <c r="D45" s="72" t="s">
        <v>180</v>
      </c>
      <c r="E45" s="72" t="s">
        <v>10</v>
      </c>
      <c r="F45" s="72">
        <v>558</v>
      </c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46" spans="1:17" x14ac:dyDescent="0.25">
      <c r="A46" s="72">
        <v>3</v>
      </c>
      <c r="B46" s="55" t="s">
        <v>1105</v>
      </c>
      <c r="C46" s="72" t="s">
        <v>16</v>
      </c>
      <c r="D46" s="72" t="s">
        <v>35</v>
      </c>
      <c r="E46" s="72" t="s">
        <v>10</v>
      </c>
      <c r="F46" s="72">
        <v>3390</v>
      </c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</row>
    <row r="47" spans="1:17" x14ac:dyDescent="0.25">
      <c r="A47" s="72">
        <v>4</v>
      </c>
      <c r="B47" s="55" t="s">
        <v>293</v>
      </c>
      <c r="C47" s="72" t="s">
        <v>16</v>
      </c>
      <c r="D47" s="72" t="s">
        <v>9</v>
      </c>
      <c r="E47" s="72" t="s">
        <v>10</v>
      </c>
      <c r="F47" s="72">
        <v>2747</v>
      </c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</row>
    <row r="48" spans="1:17" x14ac:dyDescent="0.25">
      <c r="A48" s="72">
        <v>5</v>
      </c>
      <c r="B48" s="55" t="s">
        <v>184</v>
      </c>
      <c r="C48" s="72" t="s">
        <v>16</v>
      </c>
      <c r="D48" s="72" t="s">
        <v>9</v>
      </c>
      <c r="E48" s="72" t="s">
        <v>10</v>
      </c>
      <c r="F48" s="72">
        <v>2898</v>
      </c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</row>
    <row r="49" spans="1:17" x14ac:dyDescent="0.25">
      <c r="A49" s="72">
        <v>6</v>
      </c>
      <c r="B49" s="55" t="s">
        <v>259</v>
      </c>
      <c r="C49" s="72" t="s">
        <v>16</v>
      </c>
      <c r="D49" s="72" t="s">
        <v>9</v>
      </c>
      <c r="E49" s="72" t="s">
        <v>10</v>
      </c>
      <c r="F49" s="72">
        <v>1767</v>
      </c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</row>
    <row r="50" spans="1:17" x14ac:dyDescent="0.25">
      <c r="A50" s="72">
        <v>7</v>
      </c>
      <c r="B50" s="55" t="s">
        <v>1155</v>
      </c>
      <c r="C50" s="72" t="s">
        <v>16</v>
      </c>
      <c r="D50" s="72" t="s">
        <v>9</v>
      </c>
      <c r="E50" s="72" t="s">
        <v>10</v>
      </c>
      <c r="F50" s="72">
        <v>103</v>
      </c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</row>
    <row r="51" spans="1:17" x14ac:dyDescent="0.25">
      <c r="A51" s="72">
        <v>8</v>
      </c>
      <c r="B51" s="55" t="s">
        <v>46</v>
      </c>
      <c r="C51" s="72" t="s">
        <v>16</v>
      </c>
      <c r="D51" s="72" t="s">
        <v>9</v>
      </c>
      <c r="E51" s="72" t="s">
        <v>10</v>
      </c>
      <c r="F51" s="72">
        <v>1771</v>
      </c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</row>
    <row r="52" spans="1:17" x14ac:dyDescent="0.25">
      <c r="A52" s="72">
        <v>9</v>
      </c>
      <c r="B52" s="55" t="s">
        <v>30</v>
      </c>
      <c r="C52" s="72" t="s">
        <v>16</v>
      </c>
      <c r="D52" s="72" t="s">
        <v>9</v>
      </c>
      <c r="E52" s="72" t="s">
        <v>10</v>
      </c>
      <c r="F52" s="72">
        <v>1527</v>
      </c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</row>
    <row r="53" spans="1:17" x14ac:dyDescent="0.25">
      <c r="A53" s="72">
        <v>10</v>
      </c>
      <c r="B53" s="55" t="s">
        <v>1216</v>
      </c>
      <c r="C53" s="72" t="s">
        <v>16</v>
      </c>
      <c r="D53" s="72" t="s">
        <v>54</v>
      </c>
      <c r="E53" s="72" t="s">
        <v>10</v>
      </c>
      <c r="F53" s="72">
        <v>233</v>
      </c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7" x14ac:dyDescent="0.25">
      <c r="A54" s="72">
        <v>11</v>
      </c>
      <c r="B54" s="55" t="s">
        <v>128</v>
      </c>
      <c r="C54" s="72" t="s">
        <v>16</v>
      </c>
      <c r="D54" s="72" t="s">
        <v>54</v>
      </c>
      <c r="E54" s="72" t="s">
        <v>10</v>
      </c>
      <c r="F54" s="72">
        <v>1051</v>
      </c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</row>
    <row r="55" spans="1:17" x14ac:dyDescent="0.25">
      <c r="A55" s="72">
        <v>12</v>
      </c>
      <c r="B55" s="55" t="s">
        <v>1015</v>
      </c>
      <c r="C55" s="72" t="s">
        <v>16</v>
      </c>
      <c r="D55" s="72" t="s">
        <v>54</v>
      </c>
      <c r="E55" s="72" t="s">
        <v>10</v>
      </c>
      <c r="F55" s="72">
        <v>65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</row>
    <row r="56" spans="1:17" x14ac:dyDescent="0.25">
      <c r="A56" s="72">
        <v>13</v>
      </c>
      <c r="B56" s="55" t="s">
        <v>975</v>
      </c>
      <c r="C56" s="72" t="s">
        <v>16</v>
      </c>
      <c r="D56" s="72" t="s">
        <v>54</v>
      </c>
      <c r="E56" s="72" t="s">
        <v>10</v>
      </c>
      <c r="F56" s="72">
        <v>808</v>
      </c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</row>
    <row r="57" spans="1:17" x14ac:dyDescent="0.25">
      <c r="A57" s="72">
        <v>14</v>
      </c>
      <c r="B57" s="55" t="s">
        <v>598</v>
      </c>
      <c r="C57" s="72" t="s">
        <v>16</v>
      </c>
      <c r="D57" s="72" t="s">
        <v>54</v>
      </c>
      <c r="E57" s="72" t="s">
        <v>10</v>
      </c>
      <c r="F57" s="72">
        <v>463</v>
      </c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</row>
    <row r="58" spans="1:17" x14ac:dyDescent="0.25">
      <c r="A58" s="72">
        <v>15</v>
      </c>
      <c r="B58" s="55" t="s">
        <v>559</v>
      </c>
      <c r="C58" s="72" t="s">
        <v>16</v>
      </c>
      <c r="D58" s="72" t="s">
        <v>54</v>
      </c>
      <c r="E58" s="72" t="s">
        <v>10</v>
      </c>
      <c r="F58" s="72">
        <v>3393</v>
      </c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</row>
    <row r="59" spans="1:17" x14ac:dyDescent="0.25">
      <c r="A59" s="72">
        <v>16</v>
      </c>
      <c r="B59" s="55" t="s">
        <v>1217</v>
      </c>
      <c r="C59" s="72" t="s">
        <v>16</v>
      </c>
      <c r="D59" s="72" t="s">
        <v>1218</v>
      </c>
      <c r="E59" s="72" t="s">
        <v>10</v>
      </c>
      <c r="F59" s="72">
        <v>476</v>
      </c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</row>
    <row r="60" spans="1:17" x14ac:dyDescent="0.25">
      <c r="A60" s="72">
        <v>17</v>
      </c>
      <c r="B60" s="55" t="s">
        <v>479</v>
      </c>
      <c r="C60" s="72" t="s">
        <v>16</v>
      </c>
      <c r="D60" s="72" t="s">
        <v>2</v>
      </c>
      <c r="E60" s="72" t="s">
        <v>10</v>
      </c>
      <c r="F60" s="72">
        <v>1134</v>
      </c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</row>
    <row r="61" spans="1:17" x14ac:dyDescent="0.25">
      <c r="A61" s="72">
        <v>18</v>
      </c>
      <c r="B61" s="55" t="s">
        <v>206</v>
      </c>
      <c r="C61" s="72" t="s">
        <v>16</v>
      </c>
      <c r="D61" s="72" t="s">
        <v>1219</v>
      </c>
      <c r="E61" s="72" t="s">
        <v>10</v>
      </c>
      <c r="F61" s="72">
        <v>96</v>
      </c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1:17" x14ac:dyDescent="0.25">
      <c r="A62" s="61"/>
      <c r="B62" s="61" t="s">
        <v>80</v>
      </c>
      <c r="C62" s="61"/>
      <c r="D62" s="61"/>
      <c r="E62" s="61" t="s">
        <v>10</v>
      </c>
      <c r="F62" s="61">
        <v>24376</v>
      </c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4" spans="1:17" x14ac:dyDescent="0.25">
      <c r="A64" s="107" t="s">
        <v>1222</v>
      </c>
    </row>
    <row r="65" spans="1:17" ht="45" x14ac:dyDescent="0.25">
      <c r="A65" s="61" t="s">
        <v>217</v>
      </c>
      <c r="B65" s="61" t="s">
        <v>218</v>
      </c>
      <c r="C65" s="61" t="s">
        <v>219</v>
      </c>
      <c r="D65" s="61" t="s">
        <v>220</v>
      </c>
      <c r="E65" s="61" t="s">
        <v>233</v>
      </c>
      <c r="F65" s="61" t="s">
        <v>222</v>
      </c>
      <c r="G65" s="61" t="s">
        <v>331</v>
      </c>
      <c r="H65" s="61" t="s">
        <v>328</v>
      </c>
      <c r="I65" s="61" t="s">
        <v>699</v>
      </c>
      <c r="J65" s="61" t="s">
        <v>700</v>
      </c>
      <c r="K65" s="61" t="s">
        <v>698</v>
      </c>
      <c r="L65" s="61" t="s">
        <v>697</v>
      </c>
      <c r="M65" s="61" t="s">
        <v>325</v>
      </c>
      <c r="N65" s="61" t="s">
        <v>326</v>
      </c>
      <c r="O65" s="61" t="s">
        <v>327</v>
      </c>
      <c r="P65" s="61" t="s">
        <v>286</v>
      </c>
      <c r="Q65" s="61"/>
    </row>
    <row r="66" spans="1:17" x14ac:dyDescent="0.25">
      <c r="A66" s="72">
        <v>1</v>
      </c>
      <c r="B66" s="55" t="s">
        <v>566</v>
      </c>
      <c r="C66" s="72" t="s">
        <v>16</v>
      </c>
      <c r="D66" s="72" t="s">
        <v>180</v>
      </c>
      <c r="E66" s="72" t="s">
        <v>10</v>
      </c>
      <c r="F66" s="72">
        <v>843</v>
      </c>
      <c r="G66" s="72"/>
      <c r="H66" s="72" t="s">
        <v>102</v>
      </c>
      <c r="I66" s="72"/>
      <c r="J66" s="72"/>
      <c r="K66" s="72"/>
      <c r="L66" s="86">
        <v>43364</v>
      </c>
      <c r="M66" s="72"/>
      <c r="N66" s="72">
        <v>848</v>
      </c>
      <c r="O66" s="72">
        <v>39856</v>
      </c>
      <c r="P66" s="72"/>
      <c r="Q66" s="72"/>
    </row>
    <row r="67" spans="1:17" x14ac:dyDescent="0.25">
      <c r="A67" s="72">
        <v>2</v>
      </c>
      <c r="B67" s="55" t="s">
        <v>566</v>
      </c>
      <c r="C67" s="72" t="s">
        <v>8</v>
      </c>
      <c r="D67" s="72" t="s">
        <v>180</v>
      </c>
      <c r="E67" s="72" t="s">
        <v>10</v>
      </c>
      <c r="F67" s="72">
        <v>422</v>
      </c>
      <c r="G67" s="72"/>
      <c r="H67" s="72" t="s">
        <v>102</v>
      </c>
      <c r="I67" s="72"/>
      <c r="J67" s="72"/>
      <c r="K67" s="72"/>
      <c r="L67" s="86">
        <v>43364</v>
      </c>
      <c r="M67" s="72"/>
      <c r="N67" s="72">
        <v>424</v>
      </c>
      <c r="O67" s="72">
        <v>20988</v>
      </c>
      <c r="P67" s="72"/>
      <c r="Q67" s="72"/>
    </row>
    <row r="68" spans="1:17" x14ac:dyDescent="0.25">
      <c r="A68" s="72">
        <v>3</v>
      </c>
      <c r="B68" s="55" t="s">
        <v>71</v>
      </c>
      <c r="C68" s="72" t="s">
        <v>8</v>
      </c>
      <c r="D68" s="72" t="s">
        <v>180</v>
      </c>
      <c r="E68" s="72" t="s">
        <v>10</v>
      </c>
      <c r="F68" s="72">
        <v>498</v>
      </c>
      <c r="G68" s="72"/>
      <c r="H68" s="72" t="s">
        <v>102</v>
      </c>
      <c r="I68" s="72"/>
      <c r="J68" s="72"/>
      <c r="K68" s="72"/>
      <c r="L68" s="86">
        <v>43364</v>
      </c>
      <c r="M68" s="72"/>
      <c r="N68" s="72">
        <v>500</v>
      </c>
      <c r="O68" s="72">
        <v>24750</v>
      </c>
      <c r="P68" s="72"/>
      <c r="Q68" s="72"/>
    </row>
    <row r="69" spans="1:17" x14ac:dyDescent="0.25">
      <c r="A69" s="72">
        <v>4</v>
      </c>
      <c r="B69" s="55" t="s">
        <v>73</v>
      </c>
      <c r="C69" s="72" t="s">
        <v>16</v>
      </c>
      <c r="D69" s="72" t="s">
        <v>180</v>
      </c>
      <c r="E69" s="72" t="s">
        <v>10</v>
      </c>
      <c r="F69" s="72">
        <v>346</v>
      </c>
      <c r="G69" s="72"/>
      <c r="H69" s="72" t="s">
        <v>102</v>
      </c>
      <c r="I69" s="72"/>
      <c r="J69" s="72"/>
      <c r="K69" s="72"/>
      <c r="L69" s="86">
        <v>43364</v>
      </c>
      <c r="M69" s="72"/>
      <c r="N69" s="72">
        <v>348</v>
      </c>
      <c r="O69" s="72">
        <v>16182</v>
      </c>
      <c r="P69" s="72"/>
      <c r="Q69" s="72"/>
    </row>
    <row r="70" spans="1:17" x14ac:dyDescent="0.25">
      <c r="A70" s="72">
        <v>5</v>
      </c>
      <c r="B70" s="55" t="s">
        <v>248</v>
      </c>
      <c r="C70" s="72" t="s">
        <v>8</v>
      </c>
      <c r="D70" s="72" t="s">
        <v>35</v>
      </c>
      <c r="E70" s="72" t="s">
        <v>10</v>
      </c>
      <c r="F70" s="72">
        <v>368</v>
      </c>
      <c r="G70" s="72"/>
      <c r="H70" s="72" t="s">
        <v>102</v>
      </c>
      <c r="I70" s="72"/>
      <c r="J70" s="72"/>
      <c r="K70" s="72"/>
      <c r="L70" s="86">
        <v>43364</v>
      </c>
      <c r="M70" s="72"/>
      <c r="N70" s="72">
        <v>365</v>
      </c>
      <c r="O70" s="72">
        <v>21352</v>
      </c>
      <c r="P70" s="72"/>
      <c r="Q70" s="72"/>
    </row>
    <row r="71" spans="1:17" x14ac:dyDescent="0.25">
      <c r="A71" s="72">
        <v>6</v>
      </c>
      <c r="B71" s="55" t="s">
        <v>248</v>
      </c>
      <c r="C71" s="72" t="s">
        <v>16</v>
      </c>
      <c r="D71" s="72" t="s">
        <v>35</v>
      </c>
      <c r="E71" s="72" t="s">
        <v>10</v>
      </c>
      <c r="F71" s="72">
        <v>368</v>
      </c>
      <c r="G71" s="72"/>
      <c r="H71" s="72" t="s">
        <v>102</v>
      </c>
      <c r="I71" s="72"/>
      <c r="J71" s="72"/>
      <c r="K71" s="72"/>
      <c r="L71" s="86">
        <v>43364</v>
      </c>
      <c r="M71" s="72"/>
      <c r="N71" s="72">
        <v>367</v>
      </c>
      <c r="O71" s="72">
        <v>20515</v>
      </c>
      <c r="P71" s="72"/>
      <c r="Q71" s="72"/>
    </row>
    <row r="72" spans="1:17" x14ac:dyDescent="0.25">
      <c r="A72" s="72">
        <v>7</v>
      </c>
      <c r="B72" s="55" t="s">
        <v>191</v>
      </c>
      <c r="C72" s="72" t="s">
        <v>8</v>
      </c>
      <c r="D72" s="72" t="s">
        <v>35</v>
      </c>
      <c r="E72" s="72" t="s">
        <v>10</v>
      </c>
      <c r="F72" s="72">
        <v>1059</v>
      </c>
      <c r="G72" s="72"/>
      <c r="H72" s="72" t="s">
        <v>102</v>
      </c>
      <c r="I72" s="72"/>
      <c r="J72" s="72"/>
      <c r="K72" s="72"/>
      <c r="L72" s="86">
        <v>43364</v>
      </c>
      <c r="M72" s="72"/>
      <c r="N72" s="72">
        <v>1040</v>
      </c>
      <c r="O72" s="72">
        <v>60840</v>
      </c>
      <c r="P72" s="72"/>
      <c r="Q72" s="72"/>
    </row>
    <row r="73" spans="1:17" x14ac:dyDescent="0.25">
      <c r="A73" s="72">
        <v>8</v>
      </c>
      <c r="B73" s="55" t="s">
        <v>1106</v>
      </c>
      <c r="C73" s="72" t="s">
        <v>8</v>
      </c>
      <c r="D73" s="72" t="s">
        <v>35</v>
      </c>
      <c r="E73" s="72" t="s">
        <v>10</v>
      </c>
      <c r="F73" s="72">
        <v>7409</v>
      </c>
      <c r="G73" s="72"/>
      <c r="H73" s="72" t="s">
        <v>102</v>
      </c>
      <c r="I73" s="72"/>
      <c r="J73" s="72"/>
      <c r="K73" s="72"/>
      <c r="L73" s="86">
        <v>43364</v>
      </c>
      <c r="M73" s="72"/>
      <c r="N73" s="72">
        <v>7362</v>
      </c>
      <c r="O73" s="72">
        <v>430677</v>
      </c>
      <c r="P73" s="72"/>
      <c r="Q73" s="72"/>
    </row>
    <row r="74" spans="1:17" x14ac:dyDescent="0.25">
      <c r="A74" s="64">
        <v>9</v>
      </c>
      <c r="B74" s="65" t="s">
        <v>192</v>
      </c>
      <c r="C74" s="64" t="s">
        <v>8</v>
      </c>
      <c r="D74" s="64" t="s">
        <v>35</v>
      </c>
      <c r="E74" s="64" t="s">
        <v>10</v>
      </c>
      <c r="F74" s="64">
        <v>7652</v>
      </c>
      <c r="G74" s="64"/>
      <c r="H74" s="64"/>
      <c r="I74" s="64"/>
      <c r="J74" s="64"/>
      <c r="K74" s="64"/>
      <c r="L74" s="64"/>
      <c r="M74" s="64"/>
      <c r="N74" s="64"/>
      <c r="O74" s="64"/>
      <c r="P74" s="64">
        <v>7652</v>
      </c>
      <c r="Q74" s="64"/>
    </row>
    <row r="75" spans="1:17" x14ac:dyDescent="0.25">
      <c r="A75" s="72">
        <v>10</v>
      </c>
      <c r="B75" s="55" t="s">
        <v>293</v>
      </c>
      <c r="C75" s="72" t="s">
        <v>16</v>
      </c>
      <c r="D75" s="72" t="s">
        <v>9</v>
      </c>
      <c r="E75" s="72" t="s">
        <v>10</v>
      </c>
      <c r="F75" s="72">
        <v>999</v>
      </c>
      <c r="G75" s="72"/>
      <c r="H75" s="72" t="s">
        <v>102</v>
      </c>
      <c r="I75" s="72"/>
      <c r="J75" s="72"/>
      <c r="K75" s="72"/>
      <c r="L75" s="86">
        <v>43364</v>
      </c>
      <c r="M75" s="72"/>
      <c r="N75" s="72">
        <v>1020</v>
      </c>
      <c r="O75" s="72">
        <v>54060</v>
      </c>
      <c r="P75" s="72"/>
      <c r="Q75" s="72"/>
    </row>
    <row r="76" spans="1:17" x14ac:dyDescent="0.25">
      <c r="A76" s="64">
        <v>11</v>
      </c>
      <c r="B76" s="65" t="s">
        <v>184</v>
      </c>
      <c r="C76" s="64" t="s">
        <v>16</v>
      </c>
      <c r="D76" s="64" t="s">
        <v>9</v>
      </c>
      <c r="E76" s="64" t="s">
        <v>10</v>
      </c>
      <c r="F76" s="64">
        <v>2217</v>
      </c>
      <c r="G76" s="64"/>
      <c r="H76" s="64"/>
      <c r="I76" s="64"/>
      <c r="J76" s="64"/>
      <c r="K76" s="64"/>
      <c r="L76" s="64"/>
      <c r="M76" s="64"/>
      <c r="N76" s="64"/>
      <c r="O76" s="64"/>
      <c r="P76" s="64">
        <v>2217</v>
      </c>
      <c r="Q76" s="64"/>
    </row>
    <row r="77" spans="1:17" x14ac:dyDescent="0.25">
      <c r="A77" s="72">
        <v>12</v>
      </c>
      <c r="B77" s="55" t="s">
        <v>259</v>
      </c>
      <c r="C77" s="72" t="s">
        <v>8</v>
      </c>
      <c r="D77" s="72" t="s">
        <v>9</v>
      </c>
      <c r="E77" s="72" t="s">
        <v>10</v>
      </c>
      <c r="F77" s="72">
        <v>442</v>
      </c>
      <c r="G77" s="72"/>
      <c r="H77" s="72" t="s">
        <v>102</v>
      </c>
      <c r="I77" s="72"/>
      <c r="J77" s="72"/>
      <c r="K77" s="72"/>
      <c r="L77" s="86">
        <v>43364</v>
      </c>
      <c r="M77" s="72"/>
      <c r="N77" s="72">
        <v>460</v>
      </c>
      <c r="O77" s="72">
        <v>27600</v>
      </c>
      <c r="P77" s="72"/>
      <c r="Q77" s="72"/>
    </row>
    <row r="78" spans="1:17" x14ac:dyDescent="0.25">
      <c r="A78" s="64">
        <v>13</v>
      </c>
      <c r="B78" s="65" t="s">
        <v>46</v>
      </c>
      <c r="C78" s="64" t="s">
        <v>16</v>
      </c>
      <c r="D78" s="64" t="s">
        <v>9</v>
      </c>
      <c r="E78" s="64" t="s">
        <v>10</v>
      </c>
      <c r="F78" s="64">
        <v>296</v>
      </c>
      <c r="G78" s="64"/>
      <c r="H78" s="64"/>
      <c r="I78" s="64"/>
      <c r="J78" s="64"/>
      <c r="K78" s="64"/>
      <c r="L78" s="64"/>
      <c r="M78" s="64"/>
      <c r="N78" s="64"/>
      <c r="O78" s="64"/>
      <c r="P78" s="64">
        <v>296</v>
      </c>
      <c r="Q78" s="64"/>
    </row>
    <row r="79" spans="1:17" x14ac:dyDescent="0.25">
      <c r="A79" s="72">
        <v>14</v>
      </c>
      <c r="B79" s="55" t="s">
        <v>30</v>
      </c>
      <c r="C79" s="72" t="s">
        <v>16</v>
      </c>
      <c r="D79" s="72" t="s">
        <v>9</v>
      </c>
      <c r="E79" s="72" t="s">
        <v>10</v>
      </c>
      <c r="F79" s="72">
        <v>382</v>
      </c>
      <c r="G79" s="72"/>
      <c r="H79" s="72" t="s">
        <v>102</v>
      </c>
      <c r="I79" s="72"/>
      <c r="J79" s="72"/>
      <c r="K79" s="72"/>
      <c r="L79" s="86">
        <v>43364</v>
      </c>
      <c r="M79" s="72"/>
      <c r="N79" s="72">
        <v>390</v>
      </c>
      <c r="O79" s="72">
        <v>28977</v>
      </c>
      <c r="P79" s="72"/>
      <c r="Q79" s="72"/>
    </row>
    <row r="80" spans="1:17" x14ac:dyDescent="0.25">
      <c r="A80" s="72">
        <v>15</v>
      </c>
      <c r="B80" s="55" t="s">
        <v>87</v>
      </c>
      <c r="C80" s="72" t="s">
        <v>16</v>
      </c>
      <c r="D80" s="72" t="s">
        <v>54</v>
      </c>
      <c r="E80" s="72" t="s">
        <v>10</v>
      </c>
      <c r="F80" s="72">
        <v>1946</v>
      </c>
      <c r="G80" s="72"/>
      <c r="H80" s="72" t="s">
        <v>102</v>
      </c>
      <c r="I80" s="72"/>
      <c r="J80" s="72"/>
      <c r="K80" s="72"/>
      <c r="L80" s="86">
        <v>43364</v>
      </c>
      <c r="M80" s="72"/>
      <c r="N80" s="72">
        <v>1950</v>
      </c>
      <c r="O80" s="72">
        <v>83850</v>
      </c>
      <c r="P80" s="72"/>
      <c r="Q80" s="72"/>
    </row>
    <row r="81" spans="1:17" x14ac:dyDescent="0.25">
      <c r="A81" s="64">
        <v>16</v>
      </c>
      <c r="B81" s="65" t="s">
        <v>128</v>
      </c>
      <c r="C81" s="64" t="s">
        <v>16</v>
      </c>
      <c r="D81" s="64" t="s">
        <v>54</v>
      </c>
      <c r="E81" s="64" t="s">
        <v>10</v>
      </c>
      <c r="F81" s="64">
        <v>363</v>
      </c>
      <c r="G81" s="64"/>
      <c r="H81" s="64"/>
      <c r="I81" s="64"/>
      <c r="J81" s="64"/>
      <c r="K81" s="64"/>
      <c r="L81" s="64"/>
      <c r="M81" s="64"/>
      <c r="N81" s="64"/>
      <c r="O81" s="64"/>
      <c r="P81" s="64">
        <v>363</v>
      </c>
      <c r="Q81" s="64"/>
    </row>
    <row r="82" spans="1:17" x14ac:dyDescent="0.25">
      <c r="A82" s="72">
        <v>17</v>
      </c>
      <c r="B82" s="55" t="s">
        <v>975</v>
      </c>
      <c r="C82" s="72" t="s">
        <v>16</v>
      </c>
      <c r="D82" s="72" t="s">
        <v>54</v>
      </c>
      <c r="E82" s="72" t="s">
        <v>10</v>
      </c>
      <c r="F82" s="72">
        <v>174</v>
      </c>
      <c r="G82" s="72"/>
      <c r="H82" s="72" t="s">
        <v>102</v>
      </c>
      <c r="I82" s="72"/>
      <c r="J82" s="72"/>
      <c r="K82" s="72"/>
      <c r="L82" s="86">
        <v>43364</v>
      </c>
      <c r="M82" s="72"/>
      <c r="N82" s="72">
        <v>170</v>
      </c>
      <c r="O82" s="72">
        <v>7310</v>
      </c>
      <c r="P82" s="72"/>
      <c r="Q82" s="72"/>
    </row>
    <row r="83" spans="1:17" x14ac:dyDescent="0.25">
      <c r="A83" s="72">
        <v>18</v>
      </c>
      <c r="B83" s="55" t="s">
        <v>598</v>
      </c>
      <c r="C83" s="72" t="s">
        <v>8</v>
      </c>
      <c r="D83" s="72" t="s">
        <v>54</v>
      </c>
      <c r="E83" s="72" t="s">
        <v>10</v>
      </c>
      <c r="F83" s="72">
        <v>116</v>
      </c>
      <c r="G83" s="72"/>
      <c r="H83" s="72" t="s">
        <v>102</v>
      </c>
      <c r="I83" s="72"/>
      <c r="J83" s="72"/>
      <c r="K83" s="72"/>
      <c r="L83" s="86">
        <v>43364</v>
      </c>
      <c r="M83" s="72"/>
      <c r="N83" s="72">
        <v>110</v>
      </c>
      <c r="O83" s="72">
        <v>5060</v>
      </c>
      <c r="P83" s="72"/>
      <c r="Q83" s="72"/>
    </row>
    <row r="84" spans="1:17" x14ac:dyDescent="0.25">
      <c r="A84" s="64">
        <v>19</v>
      </c>
      <c r="B84" s="65" t="s">
        <v>1217</v>
      </c>
      <c r="C84" s="64" t="s">
        <v>16</v>
      </c>
      <c r="D84" s="64" t="s">
        <v>1218</v>
      </c>
      <c r="E84" s="64" t="s">
        <v>10</v>
      </c>
      <c r="F84" s="64">
        <v>120</v>
      </c>
      <c r="G84" s="64"/>
      <c r="H84" s="64"/>
      <c r="I84" s="64"/>
      <c r="J84" s="64"/>
      <c r="K84" s="64"/>
      <c r="L84" s="64"/>
      <c r="M84" s="64"/>
      <c r="N84" s="64"/>
      <c r="O84" s="64"/>
      <c r="P84" s="64">
        <v>120</v>
      </c>
      <c r="Q84" s="64"/>
    </row>
    <row r="85" spans="1:17" x14ac:dyDescent="0.25">
      <c r="A85" s="72">
        <v>20</v>
      </c>
      <c r="B85" s="55" t="s">
        <v>1150</v>
      </c>
      <c r="C85" s="72" t="s">
        <v>8</v>
      </c>
      <c r="D85" s="72" t="s">
        <v>2</v>
      </c>
      <c r="E85" s="72" t="s">
        <v>10</v>
      </c>
      <c r="F85" s="72">
        <v>707</v>
      </c>
      <c r="G85" s="72"/>
      <c r="H85" s="80" t="s">
        <v>102</v>
      </c>
      <c r="I85" s="80"/>
      <c r="J85" s="80"/>
      <c r="K85" s="80"/>
      <c r="L85" s="87">
        <v>43364</v>
      </c>
      <c r="M85" s="80"/>
      <c r="N85" s="80">
        <v>700</v>
      </c>
      <c r="O85" s="80">
        <v>33250</v>
      </c>
      <c r="P85" s="72"/>
      <c r="Q85" s="59"/>
    </row>
    <row r="86" spans="1:17" x14ac:dyDescent="0.25">
      <c r="A86" s="72">
        <v>21</v>
      </c>
      <c r="B86" s="55" t="s">
        <v>1150</v>
      </c>
      <c r="C86" s="72" t="s">
        <v>16</v>
      </c>
      <c r="D86" s="72" t="s">
        <v>2</v>
      </c>
      <c r="E86" s="72" t="s">
        <v>10</v>
      </c>
      <c r="F86" s="72">
        <v>707</v>
      </c>
      <c r="G86" s="72"/>
      <c r="H86" s="80" t="s">
        <v>102</v>
      </c>
      <c r="I86" s="80"/>
      <c r="J86" s="80"/>
      <c r="K86" s="80"/>
      <c r="L86" s="87">
        <v>43364</v>
      </c>
      <c r="M86" s="80"/>
      <c r="N86" s="80">
        <v>700</v>
      </c>
      <c r="O86" s="80">
        <v>32200</v>
      </c>
      <c r="P86" s="72"/>
      <c r="Q86" s="59"/>
    </row>
    <row r="87" spans="1:17" x14ac:dyDescent="0.25">
      <c r="A87" s="72">
        <v>22</v>
      </c>
      <c r="B87" s="55" t="s">
        <v>1220</v>
      </c>
      <c r="C87" s="72" t="s">
        <v>8</v>
      </c>
      <c r="D87" s="72" t="s">
        <v>2</v>
      </c>
      <c r="E87" s="72" t="s">
        <v>10</v>
      </c>
      <c r="F87" s="72">
        <v>848</v>
      </c>
      <c r="G87" s="72"/>
      <c r="H87" s="80" t="s">
        <v>102</v>
      </c>
      <c r="I87" s="80"/>
      <c r="J87" s="80"/>
      <c r="K87" s="80"/>
      <c r="L87" s="87">
        <v>43364</v>
      </c>
      <c r="M87" s="80"/>
      <c r="N87" s="80">
        <v>845</v>
      </c>
      <c r="O87" s="80">
        <v>40137</v>
      </c>
      <c r="P87" s="72"/>
      <c r="Q87" s="59"/>
    </row>
    <row r="88" spans="1:17" x14ac:dyDescent="0.25">
      <c r="A88" s="72">
        <v>23</v>
      </c>
      <c r="B88" s="55" t="s">
        <v>1034</v>
      </c>
      <c r="C88" s="72" t="s">
        <v>8</v>
      </c>
      <c r="D88" s="72" t="s">
        <v>2</v>
      </c>
      <c r="E88" s="72" t="s">
        <v>10</v>
      </c>
      <c r="F88" s="72">
        <v>990</v>
      </c>
      <c r="G88" s="72"/>
      <c r="H88" s="80" t="s">
        <v>102</v>
      </c>
      <c r="I88" s="80"/>
      <c r="J88" s="80"/>
      <c r="K88" s="80"/>
      <c r="L88" s="87">
        <v>43364</v>
      </c>
      <c r="M88" s="80"/>
      <c r="N88" s="80">
        <v>994</v>
      </c>
      <c r="O88" s="80">
        <v>47215</v>
      </c>
      <c r="P88" s="72"/>
      <c r="Q88" s="59"/>
    </row>
    <row r="89" spans="1:17" x14ac:dyDescent="0.25">
      <c r="A89" s="72">
        <v>24</v>
      </c>
      <c r="B89" s="55" t="s">
        <v>479</v>
      </c>
      <c r="C89" s="72" t="s">
        <v>16</v>
      </c>
      <c r="D89" s="72" t="s">
        <v>2</v>
      </c>
      <c r="E89" s="72" t="s">
        <v>10</v>
      </c>
      <c r="F89" s="72">
        <v>557</v>
      </c>
      <c r="G89" s="72"/>
      <c r="H89" s="80" t="s">
        <v>102</v>
      </c>
      <c r="I89" s="80"/>
      <c r="J89" s="80"/>
      <c r="K89" s="80"/>
      <c r="L89" s="87">
        <v>43364</v>
      </c>
      <c r="M89" s="80"/>
      <c r="N89" s="80">
        <v>603</v>
      </c>
      <c r="O89" s="80">
        <v>27738</v>
      </c>
      <c r="P89" s="72"/>
      <c r="Q89" s="59"/>
    </row>
    <row r="90" spans="1:17" x14ac:dyDescent="0.25">
      <c r="A90" s="72">
        <v>25</v>
      </c>
      <c r="B90" s="55" t="s">
        <v>479</v>
      </c>
      <c r="C90" s="72" t="s">
        <v>8</v>
      </c>
      <c r="D90" s="72" t="s">
        <v>2</v>
      </c>
      <c r="E90" s="72" t="s">
        <v>10</v>
      </c>
      <c r="F90" s="72">
        <v>566</v>
      </c>
      <c r="G90" s="72"/>
      <c r="H90" s="80" t="s">
        <v>102</v>
      </c>
      <c r="I90" s="80"/>
      <c r="J90" s="80"/>
      <c r="K90" s="80"/>
      <c r="L90" s="87">
        <v>43364</v>
      </c>
      <c r="M90" s="80"/>
      <c r="N90" s="80">
        <v>565</v>
      </c>
      <c r="O90" s="80">
        <v>26837</v>
      </c>
      <c r="P90" s="72"/>
      <c r="Q90" s="59"/>
    </row>
    <row r="91" spans="1:17" x14ac:dyDescent="0.25">
      <c r="A91" s="72">
        <v>26</v>
      </c>
      <c r="B91" s="55" t="s">
        <v>485</v>
      </c>
      <c r="C91" s="72" t="s">
        <v>16</v>
      </c>
      <c r="D91" s="72" t="s">
        <v>2</v>
      </c>
      <c r="E91" s="72" t="s">
        <v>10</v>
      </c>
      <c r="F91" s="72">
        <v>846</v>
      </c>
      <c r="G91" s="72"/>
      <c r="H91" s="80" t="s">
        <v>102</v>
      </c>
      <c r="I91" s="80"/>
      <c r="J91" s="80"/>
      <c r="K91" s="80"/>
      <c r="L91" s="87">
        <v>43364</v>
      </c>
      <c r="M91" s="80"/>
      <c r="N91" s="80">
        <v>840</v>
      </c>
      <c r="O91" s="80">
        <v>38460</v>
      </c>
      <c r="P91" s="72"/>
      <c r="Q91" s="59"/>
    </row>
    <row r="92" spans="1:17" x14ac:dyDescent="0.25">
      <c r="A92" s="72">
        <v>27</v>
      </c>
      <c r="B92" s="55" t="s">
        <v>206</v>
      </c>
      <c r="C92" s="72" t="s">
        <v>16</v>
      </c>
      <c r="D92" s="72" t="s">
        <v>1219</v>
      </c>
      <c r="E92" s="72" t="s">
        <v>10</v>
      </c>
      <c r="F92" s="72">
        <v>24</v>
      </c>
      <c r="G92" s="72"/>
      <c r="H92" s="80" t="s">
        <v>102</v>
      </c>
      <c r="I92" s="80"/>
      <c r="J92" s="80"/>
      <c r="K92" s="80"/>
      <c r="L92" s="87">
        <v>43364</v>
      </c>
      <c r="M92" s="80"/>
      <c r="N92" s="80">
        <v>24</v>
      </c>
      <c r="O92" s="80">
        <v>1020</v>
      </c>
      <c r="P92" s="72"/>
      <c r="Q92" s="59"/>
    </row>
    <row r="93" spans="1:17" x14ac:dyDescent="0.25">
      <c r="A93" s="61"/>
      <c r="B93" s="61" t="s">
        <v>80</v>
      </c>
      <c r="C93" s="61"/>
      <c r="D93" s="61"/>
      <c r="E93" s="61" t="s">
        <v>10</v>
      </c>
      <c r="F93" s="61">
        <v>31265</v>
      </c>
      <c r="G93" s="61"/>
      <c r="H93" s="94"/>
      <c r="I93" s="94"/>
      <c r="J93" s="94"/>
      <c r="K93" s="94"/>
      <c r="L93" s="94"/>
      <c r="M93" s="94"/>
      <c r="N93" s="94">
        <f>SUM(N66:N92)</f>
        <v>20625</v>
      </c>
      <c r="O93" s="94">
        <f>SUM(O66:O92)</f>
        <v>1088874</v>
      </c>
      <c r="P93" s="94">
        <f>SUM(P66:P92)</f>
        <v>10648</v>
      </c>
      <c r="Q93" s="94"/>
    </row>
    <row r="95" spans="1:17" x14ac:dyDescent="0.25">
      <c r="A95" s="107" t="s">
        <v>1227</v>
      </c>
    </row>
    <row r="96" spans="1:17" ht="45" x14ac:dyDescent="0.25">
      <c r="A96" s="61" t="s">
        <v>217</v>
      </c>
      <c r="B96" s="61" t="s">
        <v>218</v>
      </c>
      <c r="C96" s="61" t="s">
        <v>219</v>
      </c>
      <c r="D96" s="61" t="s">
        <v>220</v>
      </c>
      <c r="E96" s="61" t="s">
        <v>233</v>
      </c>
      <c r="F96" s="61" t="s">
        <v>222</v>
      </c>
      <c r="G96" s="61" t="s">
        <v>331</v>
      </c>
      <c r="H96" s="68" t="s">
        <v>328</v>
      </c>
      <c r="I96" s="61" t="s">
        <v>699</v>
      </c>
      <c r="J96" s="61" t="s">
        <v>700</v>
      </c>
      <c r="K96" s="61" t="s">
        <v>698</v>
      </c>
      <c r="L96" s="61" t="s">
        <v>697</v>
      </c>
      <c r="M96" s="61" t="s">
        <v>325</v>
      </c>
      <c r="N96" s="61" t="s">
        <v>326</v>
      </c>
      <c r="O96" s="61" t="s">
        <v>327</v>
      </c>
      <c r="P96" s="61" t="s">
        <v>286</v>
      </c>
      <c r="Q96" s="61"/>
    </row>
    <row r="97" spans="1:17" s="107" customFormat="1" x14ac:dyDescent="0.25">
      <c r="A97" s="64">
        <v>1</v>
      </c>
      <c r="B97" s="65" t="s">
        <v>566</v>
      </c>
      <c r="C97" s="64" t="s">
        <v>16</v>
      </c>
      <c r="D97" s="64" t="s">
        <v>180</v>
      </c>
      <c r="E97" s="64" t="s">
        <v>10</v>
      </c>
      <c r="F97" s="64">
        <v>4214</v>
      </c>
      <c r="G97" s="64"/>
      <c r="H97" s="123"/>
      <c r="I97" s="64"/>
      <c r="J97" s="64"/>
      <c r="K97" s="64"/>
      <c r="L97" s="64"/>
      <c r="M97" s="64"/>
      <c r="N97" s="64"/>
      <c r="O97" s="64"/>
      <c r="P97" s="64">
        <v>4214</v>
      </c>
      <c r="Q97" s="64"/>
    </row>
    <row r="98" spans="1:17" s="107" customFormat="1" x14ac:dyDescent="0.25">
      <c r="A98" s="64">
        <v>2</v>
      </c>
      <c r="B98" s="65" t="s">
        <v>1223</v>
      </c>
      <c r="C98" s="64" t="s">
        <v>16</v>
      </c>
      <c r="D98" s="64" t="s">
        <v>180</v>
      </c>
      <c r="E98" s="64" t="s">
        <v>10</v>
      </c>
      <c r="F98" s="64">
        <v>455</v>
      </c>
      <c r="G98" s="64"/>
      <c r="H98" s="123"/>
      <c r="I98" s="64"/>
      <c r="J98" s="64"/>
      <c r="K98" s="64"/>
      <c r="L98" s="64"/>
      <c r="M98" s="64"/>
      <c r="N98" s="64"/>
      <c r="O98" s="64"/>
      <c r="P98" s="64">
        <v>455</v>
      </c>
      <c r="Q98" s="64"/>
    </row>
    <row r="99" spans="1:17" s="107" customFormat="1" x14ac:dyDescent="0.25">
      <c r="A99" s="64">
        <v>3</v>
      </c>
      <c r="B99" s="65" t="s">
        <v>1224</v>
      </c>
      <c r="C99" s="64" t="s">
        <v>16</v>
      </c>
      <c r="D99" s="64" t="s">
        <v>180</v>
      </c>
      <c r="E99" s="64" t="s">
        <v>10</v>
      </c>
      <c r="F99" s="64">
        <v>635</v>
      </c>
      <c r="G99" s="64"/>
      <c r="H99" s="123"/>
      <c r="I99" s="64"/>
      <c r="J99" s="64"/>
      <c r="K99" s="64"/>
      <c r="L99" s="64"/>
      <c r="M99" s="64"/>
      <c r="N99" s="64"/>
      <c r="O99" s="64"/>
      <c r="P99" s="64">
        <v>635</v>
      </c>
      <c r="Q99" s="64"/>
    </row>
    <row r="100" spans="1:17" s="107" customFormat="1" x14ac:dyDescent="0.25">
      <c r="A100" s="64">
        <v>4</v>
      </c>
      <c r="B100" s="65" t="s">
        <v>73</v>
      </c>
      <c r="C100" s="64" t="s">
        <v>16</v>
      </c>
      <c r="D100" s="64" t="s">
        <v>180</v>
      </c>
      <c r="E100" s="64" t="s">
        <v>10</v>
      </c>
      <c r="F100" s="64">
        <v>1497</v>
      </c>
      <c r="G100" s="64"/>
      <c r="H100" s="123"/>
      <c r="I100" s="64"/>
      <c r="J100" s="64"/>
      <c r="K100" s="64"/>
      <c r="L100" s="64"/>
      <c r="M100" s="64"/>
      <c r="N100" s="64"/>
      <c r="O100" s="64"/>
      <c r="P100" s="64">
        <v>1497</v>
      </c>
      <c r="Q100" s="64"/>
    </row>
    <row r="101" spans="1:17" s="107" customFormat="1" x14ac:dyDescent="0.25">
      <c r="A101" s="64">
        <v>5</v>
      </c>
      <c r="B101" s="65" t="s">
        <v>983</v>
      </c>
      <c r="C101" s="64" t="s">
        <v>16</v>
      </c>
      <c r="D101" s="64" t="s">
        <v>180</v>
      </c>
      <c r="E101" s="64" t="s">
        <v>10</v>
      </c>
      <c r="F101" s="64">
        <v>407</v>
      </c>
      <c r="G101" s="64"/>
      <c r="H101" s="123"/>
      <c r="I101" s="64"/>
      <c r="J101" s="64"/>
      <c r="K101" s="64"/>
      <c r="L101" s="64"/>
      <c r="M101" s="64"/>
      <c r="N101" s="64"/>
      <c r="O101" s="64"/>
      <c r="P101" s="64">
        <v>407</v>
      </c>
      <c r="Q101" s="64"/>
    </row>
    <row r="102" spans="1:17" s="107" customFormat="1" x14ac:dyDescent="0.25">
      <c r="A102" s="64">
        <v>6</v>
      </c>
      <c r="B102" s="65" t="s">
        <v>37</v>
      </c>
      <c r="C102" s="64" t="s">
        <v>16</v>
      </c>
      <c r="D102" s="64" t="s">
        <v>35</v>
      </c>
      <c r="E102" s="64" t="s">
        <v>10</v>
      </c>
      <c r="F102" s="64">
        <v>2607</v>
      </c>
      <c r="G102" s="64"/>
      <c r="H102" s="123"/>
      <c r="I102" s="64"/>
      <c r="J102" s="64"/>
      <c r="K102" s="64"/>
      <c r="L102" s="64"/>
      <c r="M102" s="64"/>
      <c r="N102" s="64"/>
      <c r="O102" s="64"/>
      <c r="P102" s="64">
        <v>2607</v>
      </c>
      <c r="Q102" s="64"/>
    </row>
    <row r="103" spans="1:17" s="107" customFormat="1" x14ac:dyDescent="0.25">
      <c r="A103" s="64">
        <v>7</v>
      </c>
      <c r="B103" s="65" t="s">
        <v>191</v>
      </c>
      <c r="C103" s="64" t="s">
        <v>16</v>
      </c>
      <c r="D103" s="64" t="s">
        <v>35</v>
      </c>
      <c r="E103" s="64" t="s">
        <v>10</v>
      </c>
      <c r="F103" s="64">
        <v>1588</v>
      </c>
      <c r="G103" s="64"/>
      <c r="H103" s="123"/>
      <c r="I103" s="64"/>
      <c r="J103" s="64"/>
      <c r="K103" s="64"/>
      <c r="L103" s="64"/>
      <c r="M103" s="64"/>
      <c r="N103" s="64"/>
      <c r="O103" s="64"/>
      <c r="P103" s="64">
        <v>1588</v>
      </c>
      <c r="Q103" s="64"/>
    </row>
    <row r="104" spans="1:17" s="107" customFormat="1" x14ac:dyDescent="0.25">
      <c r="A104" s="64">
        <v>8</v>
      </c>
      <c r="B104" s="65" t="s">
        <v>184</v>
      </c>
      <c r="C104" s="64" t="s">
        <v>16</v>
      </c>
      <c r="D104" s="64" t="s">
        <v>9</v>
      </c>
      <c r="E104" s="64" t="s">
        <v>10</v>
      </c>
      <c r="F104" s="64">
        <v>853</v>
      </c>
      <c r="G104" s="64"/>
      <c r="H104" s="123"/>
      <c r="I104" s="64"/>
      <c r="J104" s="64"/>
      <c r="K104" s="64"/>
      <c r="L104" s="64"/>
      <c r="M104" s="64"/>
      <c r="N104" s="64"/>
      <c r="O104" s="64"/>
      <c r="P104" s="64">
        <v>853</v>
      </c>
      <c r="Q104" s="64"/>
    </row>
    <row r="105" spans="1:17" s="107" customFormat="1" x14ac:dyDescent="0.25">
      <c r="A105" s="64">
        <v>9</v>
      </c>
      <c r="B105" s="65" t="s">
        <v>46</v>
      </c>
      <c r="C105" s="64" t="s">
        <v>16</v>
      </c>
      <c r="D105" s="64" t="s">
        <v>9</v>
      </c>
      <c r="E105" s="64" t="s">
        <v>10</v>
      </c>
      <c r="F105" s="64">
        <v>125</v>
      </c>
      <c r="G105" s="64"/>
      <c r="H105" s="123"/>
      <c r="I105" s="64"/>
      <c r="J105" s="64"/>
      <c r="K105" s="64"/>
      <c r="L105" s="64"/>
      <c r="M105" s="64"/>
      <c r="N105" s="64"/>
      <c r="O105" s="64"/>
      <c r="P105" s="64">
        <v>125</v>
      </c>
      <c r="Q105" s="64"/>
    </row>
    <row r="106" spans="1:17" s="107" customFormat="1" x14ac:dyDescent="0.25">
      <c r="A106" s="64">
        <v>10</v>
      </c>
      <c r="B106" s="65" t="s">
        <v>293</v>
      </c>
      <c r="C106" s="64" t="s">
        <v>16</v>
      </c>
      <c r="D106" s="64" t="s">
        <v>9</v>
      </c>
      <c r="E106" s="64" t="s">
        <v>10</v>
      </c>
      <c r="F106" s="64">
        <v>625</v>
      </c>
      <c r="G106" s="64"/>
      <c r="H106" s="123"/>
      <c r="I106" s="64"/>
      <c r="J106" s="64"/>
      <c r="K106" s="64"/>
      <c r="L106" s="64"/>
      <c r="M106" s="64"/>
      <c r="N106" s="64"/>
      <c r="O106" s="64"/>
      <c r="P106" s="64">
        <v>625</v>
      </c>
      <c r="Q106" s="64"/>
    </row>
    <row r="107" spans="1:17" s="107" customFormat="1" x14ac:dyDescent="0.25">
      <c r="A107" s="64">
        <v>11</v>
      </c>
      <c r="B107" s="65" t="s">
        <v>259</v>
      </c>
      <c r="C107" s="64" t="s">
        <v>16</v>
      </c>
      <c r="D107" s="64" t="s">
        <v>9</v>
      </c>
      <c r="E107" s="64" t="s">
        <v>10</v>
      </c>
      <c r="F107" s="64">
        <v>442</v>
      </c>
      <c r="G107" s="64"/>
      <c r="H107" s="123"/>
      <c r="I107" s="64"/>
      <c r="J107" s="64"/>
      <c r="K107" s="64"/>
      <c r="L107" s="64"/>
      <c r="M107" s="64"/>
      <c r="N107" s="64"/>
      <c r="O107" s="64"/>
      <c r="P107" s="64">
        <v>442</v>
      </c>
      <c r="Q107" s="64"/>
    </row>
    <row r="108" spans="1:17" s="107" customFormat="1" x14ac:dyDescent="0.25">
      <c r="A108" s="64">
        <v>12</v>
      </c>
      <c r="B108" s="65" t="s">
        <v>1155</v>
      </c>
      <c r="C108" s="64" t="s">
        <v>16</v>
      </c>
      <c r="D108" s="64" t="s">
        <v>9</v>
      </c>
      <c r="E108" s="64" t="s">
        <v>10</v>
      </c>
      <c r="F108" s="64">
        <v>310</v>
      </c>
      <c r="G108" s="64"/>
      <c r="H108" s="123"/>
      <c r="I108" s="64"/>
      <c r="J108" s="64"/>
      <c r="K108" s="64"/>
      <c r="L108" s="64"/>
      <c r="M108" s="64"/>
      <c r="N108" s="64"/>
      <c r="O108" s="64"/>
      <c r="P108" s="64">
        <v>310</v>
      </c>
      <c r="Q108" s="64"/>
    </row>
    <row r="109" spans="1:17" s="107" customFormat="1" x14ac:dyDescent="0.25">
      <c r="A109" s="64">
        <v>13</v>
      </c>
      <c r="B109" s="65" t="s">
        <v>7</v>
      </c>
      <c r="C109" s="64" t="s">
        <v>16</v>
      </c>
      <c r="D109" s="64" t="s">
        <v>9</v>
      </c>
      <c r="E109" s="64" t="s">
        <v>10</v>
      </c>
      <c r="F109" s="64">
        <v>764</v>
      </c>
      <c r="G109" s="64"/>
      <c r="H109" s="123"/>
      <c r="I109" s="64"/>
      <c r="J109" s="64"/>
      <c r="K109" s="64"/>
      <c r="L109" s="64"/>
      <c r="M109" s="64"/>
      <c r="N109" s="64"/>
      <c r="O109" s="64"/>
      <c r="P109" s="64">
        <v>764</v>
      </c>
      <c r="Q109" s="64"/>
    </row>
    <row r="110" spans="1:17" s="107" customFormat="1" x14ac:dyDescent="0.25">
      <c r="A110" s="64">
        <v>14</v>
      </c>
      <c r="B110" s="65" t="s">
        <v>30</v>
      </c>
      <c r="C110" s="64" t="s">
        <v>16</v>
      </c>
      <c r="D110" s="64" t="s">
        <v>9</v>
      </c>
      <c r="E110" s="64" t="s">
        <v>10</v>
      </c>
      <c r="F110" s="64">
        <v>764</v>
      </c>
      <c r="G110" s="64"/>
      <c r="H110" s="123"/>
      <c r="I110" s="64"/>
      <c r="J110" s="64"/>
      <c r="K110" s="64"/>
      <c r="L110" s="64"/>
      <c r="M110" s="64"/>
      <c r="N110" s="64"/>
      <c r="O110" s="64"/>
      <c r="P110" s="64">
        <v>764</v>
      </c>
      <c r="Q110" s="64"/>
    </row>
    <row r="111" spans="1:17" s="107" customFormat="1" x14ac:dyDescent="0.25">
      <c r="A111" s="64">
        <v>15</v>
      </c>
      <c r="B111" s="65" t="s">
        <v>1226</v>
      </c>
      <c r="C111" s="64" t="s">
        <v>16</v>
      </c>
      <c r="D111" s="64" t="s">
        <v>54</v>
      </c>
      <c r="E111" s="64" t="s">
        <v>10</v>
      </c>
      <c r="F111" s="64">
        <v>466</v>
      </c>
      <c r="G111" s="64"/>
      <c r="H111" s="123"/>
      <c r="I111" s="64"/>
      <c r="J111" s="64"/>
      <c r="K111" s="64"/>
      <c r="L111" s="64"/>
      <c r="M111" s="64"/>
      <c r="N111" s="64"/>
      <c r="O111" s="64"/>
      <c r="P111" s="64">
        <v>466</v>
      </c>
      <c r="Q111" s="64"/>
    </row>
    <row r="112" spans="1:17" s="107" customFormat="1" x14ac:dyDescent="0.25">
      <c r="A112" s="64">
        <v>16</v>
      </c>
      <c r="B112" s="65" t="s">
        <v>574</v>
      </c>
      <c r="C112" s="64" t="s">
        <v>16</v>
      </c>
      <c r="D112" s="64" t="s">
        <v>54</v>
      </c>
      <c r="E112" s="64" t="s">
        <v>10</v>
      </c>
      <c r="F112" s="64">
        <v>736</v>
      </c>
      <c r="G112" s="64"/>
      <c r="H112" s="123"/>
      <c r="I112" s="64"/>
      <c r="J112" s="64"/>
      <c r="K112" s="64"/>
      <c r="L112" s="64"/>
      <c r="M112" s="64"/>
      <c r="N112" s="64"/>
      <c r="O112" s="64"/>
      <c r="P112" s="64">
        <v>736</v>
      </c>
      <c r="Q112" s="64"/>
    </row>
    <row r="113" spans="1:17" s="107" customFormat="1" x14ac:dyDescent="0.25">
      <c r="A113" s="64">
        <v>17</v>
      </c>
      <c r="B113" s="65" t="s">
        <v>925</v>
      </c>
      <c r="C113" s="64" t="s">
        <v>16</v>
      </c>
      <c r="D113" s="64" t="s">
        <v>54</v>
      </c>
      <c r="E113" s="64" t="s">
        <v>10</v>
      </c>
      <c r="F113" s="64">
        <v>413</v>
      </c>
      <c r="G113" s="64"/>
      <c r="H113" s="123"/>
      <c r="I113" s="64"/>
      <c r="J113" s="64"/>
      <c r="K113" s="64"/>
      <c r="L113" s="64"/>
      <c r="M113" s="64"/>
      <c r="N113" s="64"/>
      <c r="O113" s="64"/>
      <c r="P113" s="64">
        <v>413</v>
      </c>
      <c r="Q113" s="64"/>
    </row>
    <row r="114" spans="1:17" s="107" customFormat="1" x14ac:dyDescent="0.25">
      <c r="A114" s="64">
        <v>18</v>
      </c>
      <c r="B114" s="65" t="s">
        <v>573</v>
      </c>
      <c r="C114" s="64" t="s">
        <v>16</v>
      </c>
      <c r="D114" s="64" t="s">
        <v>54</v>
      </c>
      <c r="E114" s="64" t="s">
        <v>10</v>
      </c>
      <c r="F114" s="64">
        <v>1323</v>
      </c>
      <c r="G114" s="64"/>
      <c r="H114" s="123"/>
      <c r="I114" s="64"/>
      <c r="J114" s="64"/>
      <c r="K114" s="64"/>
      <c r="L114" s="64"/>
      <c r="M114" s="64"/>
      <c r="N114" s="64"/>
      <c r="O114" s="64"/>
      <c r="P114" s="64">
        <v>1323</v>
      </c>
      <c r="Q114" s="64"/>
    </row>
    <row r="115" spans="1:17" s="107" customFormat="1" x14ac:dyDescent="0.25">
      <c r="A115" s="64">
        <v>19</v>
      </c>
      <c r="B115" s="65" t="s">
        <v>598</v>
      </c>
      <c r="C115" s="64" t="s">
        <v>16</v>
      </c>
      <c r="D115" s="64" t="s">
        <v>54</v>
      </c>
      <c r="E115" s="64" t="s">
        <v>10</v>
      </c>
      <c r="F115" s="64">
        <v>1383</v>
      </c>
      <c r="G115" s="64"/>
      <c r="H115" s="123"/>
      <c r="I115" s="64"/>
      <c r="J115" s="64"/>
      <c r="K115" s="64"/>
      <c r="L115" s="64"/>
      <c r="M115" s="64"/>
      <c r="N115" s="64"/>
      <c r="O115" s="64"/>
      <c r="P115" s="64">
        <v>1383</v>
      </c>
      <c r="Q115" s="64"/>
    </row>
    <row r="116" spans="1:17" s="107" customFormat="1" x14ac:dyDescent="0.25">
      <c r="A116" s="64">
        <v>20</v>
      </c>
      <c r="B116" s="65" t="s">
        <v>559</v>
      </c>
      <c r="C116" s="64" t="s">
        <v>16</v>
      </c>
      <c r="D116" s="64" t="s">
        <v>54</v>
      </c>
      <c r="E116" s="64" t="s">
        <v>10</v>
      </c>
      <c r="F116" s="64">
        <v>362</v>
      </c>
      <c r="G116" s="64"/>
      <c r="H116" s="123"/>
      <c r="I116" s="64"/>
      <c r="J116" s="64"/>
      <c r="K116" s="64"/>
      <c r="L116" s="64"/>
      <c r="M116" s="64"/>
      <c r="N116" s="64"/>
      <c r="O116" s="64"/>
      <c r="P116" s="64">
        <v>362</v>
      </c>
      <c r="Q116" s="64"/>
    </row>
    <row r="117" spans="1:17" s="107" customFormat="1" x14ac:dyDescent="0.25">
      <c r="A117" s="64">
        <v>21</v>
      </c>
      <c r="B117" s="65" t="s">
        <v>1225</v>
      </c>
      <c r="C117" s="64" t="s">
        <v>16</v>
      </c>
      <c r="D117" s="64" t="s">
        <v>165</v>
      </c>
      <c r="E117" s="64" t="s">
        <v>10</v>
      </c>
      <c r="F117" s="64">
        <v>4</v>
      </c>
      <c r="G117" s="64"/>
      <c r="H117" s="123"/>
      <c r="I117" s="64"/>
      <c r="J117" s="64"/>
      <c r="K117" s="64"/>
      <c r="L117" s="64"/>
      <c r="M117" s="64"/>
      <c r="N117" s="64"/>
      <c r="O117" s="64"/>
      <c r="P117" s="64">
        <v>4</v>
      </c>
      <c r="Q117" s="64"/>
    </row>
    <row r="118" spans="1:17" x14ac:dyDescent="0.25">
      <c r="A118" s="64">
        <v>22</v>
      </c>
      <c r="B118" s="65" t="s">
        <v>482</v>
      </c>
      <c r="C118" s="64" t="s">
        <v>16</v>
      </c>
      <c r="D118" s="64" t="s">
        <v>2</v>
      </c>
      <c r="E118" s="64" t="s">
        <v>10</v>
      </c>
      <c r="F118" s="64">
        <v>1272</v>
      </c>
      <c r="G118" s="64"/>
      <c r="H118" s="123"/>
      <c r="I118" s="64"/>
      <c r="J118" s="64"/>
      <c r="K118" s="64"/>
      <c r="L118" s="64"/>
      <c r="M118" s="64"/>
      <c r="N118" s="64"/>
      <c r="O118" s="64"/>
      <c r="P118" s="64">
        <v>1272</v>
      </c>
      <c r="Q118" s="64"/>
    </row>
    <row r="119" spans="1:17" x14ac:dyDescent="0.25">
      <c r="A119" s="64">
        <v>23</v>
      </c>
      <c r="B119" s="65" t="s">
        <v>1220</v>
      </c>
      <c r="C119" s="64" t="s">
        <v>8</v>
      </c>
      <c r="D119" s="64" t="s">
        <v>2</v>
      </c>
      <c r="E119" s="64" t="s">
        <v>10</v>
      </c>
      <c r="F119" s="64">
        <v>848</v>
      </c>
      <c r="G119" s="64"/>
      <c r="H119" s="123"/>
      <c r="I119" s="64"/>
      <c r="J119" s="64"/>
      <c r="K119" s="64"/>
      <c r="L119" s="64"/>
      <c r="M119" s="64"/>
      <c r="N119" s="64"/>
      <c r="O119" s="64"/>
      <c r="P119" s="64">
        <v>848</v>
      </c>
      <c r="Q119" s="64"/>
    </row>
    <row r="120" spans="1:17" x14ac:dyDescent="0.25">
      <c r="A120" s="64">
        <v>24</v>
      </c>
      <c r="B120" s="65" t="s">
        <v>479</v>
      </c>
      <c r="C120" s="64" t="s">
        <v>16</v>
      </c>
      <c r="D120" s="64" t="s">
        <v>2</v>
      </c>
      <c r="E120" s="64" t="s">
        <v>10</v>
      </c>
      <c r="F120" s="64">
        <v>4523</v>
      </c>
      <c r="G120" s="64"/>
      <c r="H120" s="123"/>
      <c r="I120" s="64"/>
      <c r="J120" s="64"/>
      <c r="K120" s="64"/>
      <c r="L120" s="64"/>
      <c r="M120" s="64"/>
      <c r="N120" s="64"/>
      <c r="O120" s="64"/>
      <c r="P120" s="64">
        <v>4523</v>
      </c>
      <c r="Q120" s="64"/>
    </row>
    <row r="121" spans="1:17" x14ac:dyDescent="0.25">
      <c r="A121" s="64">
        <v>25</v>
      </c>
      <c r="B121" s="65" t="s">
        <v>478</v>
      </c>
      <c r="C121" s="64" t="s">
        <v>16</v>
      </c>
      <c r="D121" s="64" t="s">
        <v>2</v>
      </c>
      <c r="E121" s="64" t="s">
        <v>10</v>
      </c>
      <c r="F121" s="64">
        <v>2262</v>
      </c>
      <c r="G121" s="64"/>
      <c r="H121" s="123"/>
      <c r="I121" s="64"/>
      <c r="J121" s="64"/>
      <c r="K121" s="64"/>
      <c r="L121" s="64"/>
      <c r="M121" s="64"/>
      <c r="N121" s="64"/>
      <c r="O121" s="64"/>
      <c r="P121" s="64">
        <v>2262</v>
      </c>
      <c r="Q121" s="64"/>
    </row>
    <row r="122" spans="1:17" x14ac:dyDescent="0.25">
      <c r="A122" s="64">
        <v>26</v>
      </c>
      <c r="B122" s="65" t="s">
        <v>485</v>
      </c>
      <c r="C122" s="64" t="s">
        <v>16</v>
      </c>
      <c r="D122" s="64" t="s">
        <v>2</v>
      </c>
      <c r="E122" s="64" t="s">
        <v>10</v>
      </c>
      <c r="F122" s="64">
        <v>283</v>
      </c>
      <c r="G122" s="64"/>
      <c r="H122" s="123"/>
      <c r="I122" s="64"/>
      <c r="J122" s="64"/>
      <c r="K122" s="64"/>
      <c r="L122" s="64"/>
      <c r="M122" s="64"/>
      <c r="N122" s="64"/>
      <c r="O122" s="64"/>
      <c r="P122" s="64">
        <v>283</v>
      </c>
      <c r="Q122" s="64"/>
    </row>
    <row r="123" spans="1:17" x14ac:dyDescent="0.25">
      <c r="A123" s="64">
        <v>27</v>
      </c>
      <c r="B123" s="65" t="s">
        <v>1220</v>
      </c>
      <c r="C123" s="64" t="s">
        <v>929</v>
      </c>
      <c r="D123" s="64" t="s">
        <v>2</v>
      </c>
      <c r="E123" s="64" t="s">
        <v>10</v>
      </c>
      <c r="F123" s="64">
        <v>1696</v>
      </c>
      <c r="G123" s="64"/>
      <c r="H123" s="123"/>
      <c r="I123" s="64"/>
      <c r="J123" s="64"/>
      <c r="K123" s="64"/>
      <c r="L123" s="64"/>
      <c r="M123" s="64"/>
      <c r="N123" s="64"/>
      <c r="O123" s="64"/>
      <c r="P123" s="64">
        <v>1696</v>
      </c>
      <c r="Q123" s="64"/>
    </row>
    <row r="124" spans="1:17" x14ac:dyDescent="0.25">
      <c r="A124" s="61"/>
      <c r="B124" s="61" t="s">
        <v>80</v>
      </c>
      <c r="C124" s="61"/>
      <c r="D124" s="61"/>
      <c r="E124" s="61" t="s">
        <v>10</v>
      </c>
      <c r="F124" s="61">
        <f>SUM(F97:F123)</f>
        <v>30857</v>
      </c>
      <c r="G124" s="61"/>
      <c r="H124" s="68"/>
      <c r="I124" s="61"/>
      <c r="J124" s="61"/>
      <c r="K124" s="61"/>
      <c r="L124" s="61"/>
      <c r="M124" s="61"/>
      <c r="N124" s="61"/>
      <c r="O124" s="61"/>
      <c r="P124" s="61">
        <f>SUM(P97:P123)</f>
        <v>30857</v>
      </c>
      <c r="Q124" s="6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Январь Февраль</vt:lpstr>
      <vt:lpstr>Марат</vt:lpstr>
      <vt:lpstr>Апрель 18</vt:lpstr>
      <vt:lpstr>Май 18</vt:lpstr>
      <vt:lpstr>Июнь 18</vt:lpstr>
      <vt:lpstr>Июль 18</vt:lpstr>
      <vt:lpstr>Август 18</vt:lpstr>
      <vt:lpstr>Сентябрь 18</vt:lpstr>
      <vt:lpstr>'Апрель 18'!Область_печати</vt:lpstr>
      <vt:lpstr>'Май 18'!Область_печати</vt:lpstr>
      <vt:lpstr>Марат!Область_печати</vt:lpstr>
      <vt:lpstr>'Январь Февраль'!Область_печати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Мирсаев</dc:creator>
  <cp:lastModifiedBy>Мирсаев</cp:lastModifiedBy>
  <cp:lastPrinted>2018-06-13T05:58:53Z</cp:lastPrinted>
  <dcterms:created xsi:type="dcterms:W3CDTF">2018-01-26T11:31:36Z</dcterms:created>
  <dcterms:modified xsi:type="dcterms:W3CDTF">2018-09-26T11:36:38Z</dcterms:modified>
</cp:coreProperties>
</file>